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bias\Desktop\"/>
    </mc:Choice>
  </mc:AlternateContent>
  <bookViews>
    <workbookView xWindow="0" yWindow="0" windowWidth="20490" windowHeight="7755"/>
  </bookViews>
  <sheets>
    <sheet name="En curso" sheetId="1" r:id="rId1"/>
    <sheet name="Cumplidas" sheetId="2" r:id="rId2"/>
    <sheet name="Prescriptas" sheetId="3" r:id="rId3"/>
  </sheets>
  <calcPr calcId="152511" concurrentCalc="0"/>
</workbook>
</file>

<file path=xl/calcChain.xml><?xml version="1.0" encoding="utf-8"?>
<calcChain xmlns="http://schemas.openxmlformats.org/spreadsheetml/2006/main">
  <c r="N12" i="1" l="1"/>
  <c r="O12" i="1"/>
  <c r="N172" i="1"/>
  <c r="O172" i="1"/>
  <c r="N171" i="1"/>
  <c r="O171" i="1"/>
  <c r="N170" i="1"/>
  <c r="O170" i="1"/>
  <c r="N169" i="1"/>
  <c r="O169" i="1"/>
  <c r="N168" i="1"/>
  <c r="O168" i="1"/>
  <c r="N167" i="1"/>
  <c r="O167" i="1"/>
  <c r="N166" i="1"/>
  <c r="O166" i="1"/>
  <c r="N165" i="1"/>
  <c r="O165" i="1"/>
  <c r="N164" i="1"/>
  <c r="O164" i="1"/>
  <c r="N163" i="1"/>
  <c r="O163" i="1"/>
  <c r="N162" i="1"/>
  <c r="O162" i="1"/>
  <c r="N161" i="1"/>
  <c r="O161" i="1"/>
  <c r="N160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9" i="1"/>
  <c r="O9" i="1"/>
  <c r="N8" i="1"/>
  <c r="O8" i="1"/>
  <c r="N7" i="1"/>
  <c r="O7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122" i="1"/>
  <c r="O122" i="1"/>
  <c r="N121" i="1"/>
  <c r="O121" i="1"/>
  <c r="N120" i="1"/>
  <c r="O120" i="1"/>
  <c r="N119" i="1"/>
  <c r="O119" i="1"/>
  <c r="N118" i="1"/>
  <c r="O118" i="1"/>
  <c r="N117" i="1"/>
  <c r="O117" i="1"/>
  <c r="N116" i="1"/>
  <c r="O116" i="1"/>
  <c r="N115" i="1"/>
  <c r="O115" i="1"/>
  <c r="N114" i="1"/>
  <c r="O114" i="1"/>
  <c r="N113" i="1"/>
  <c r="O113" i="1"/>
  <c r="N112" i="1"/>
  <c r="O112" i="1"/>
  <c r="N111" i="1"/>
  <c r="O111" i="1"/>
  <c r="N110" i="1"/>
  <c r="O110" i="1"/>
  <c r="N109" i="1"/>
  <c r="O109" i="1"/>
  <c r="N108" i="1"/>
  <c r="O108" i="1"/>
  <c r="N107" i="1"/>
  <c r="O107" i="1"/>
  <c r="N106" i="1"/>
  <c r="O106" i="1"/>
  <c r="N105" i="1"/>
  <c r="O105" i="1"/>
  <c r="N104" i="1"/>
  <c r="O104" i="1"/>
  <c r="N103" i="1"/>
  <c r="O103" i="1"/>
  <c r="N102" i="1"/>
  <c r="O102" i="1"/>
  <c r="N21" i="1"/>
  <c r="O21" i="1"/>
  <c r="N20" i="1"/>
  <c r="O20" i="1"/>
  <c r="N19" i="1"/>
  <c r="O19" i="1"/>
  <c r="N101" i="1"/>
  <c r="O101" i="1"/>
  <c r="N18" i="1"/>
  <c r="O18" i="1"/>
  <c r="N17" i="1"/>
  <c r="O17" i="1"/>
  <c r="N100" i="1"/>
  <c r="O100" i="1"/>
  <c r="N99" i="1"/>
  <c r="O99" i="1"/>
  <c r="N98" i="1"/>
  <c r="O98" i="1"/>
  <c r="N97" i="1"/>
  <c r="O97" i="1"/>
  <c r="N96" i="1"/>
  <c r="O96" i="1"/>
  <c r="N95" i="1"/>
  <c r="O95" i="1"/>
  <c r="N94" i="1"/>
  <c r="O94" i="1"/>
  <c r="N93" i="1"/>
  <c r="O93" i="1"/>
  <c r="N92" i="1"/>
  <c r="O92" i="1"/>
  <c r="N91" i="1"/>
  <c r="O91" i="1"/>
  <c r="N90" i="1"/>
  <c r="O90" i="1"/>
  <c r="N89" i="1"/>
  <c r="O89" i="1"/>
  <c r="N88" i="1"/>
  <c r="O88" i="1"/>
  <c r="N87" i="1"/>
  <c r="O87" i="1"/>
  <c r="N86" i="1"/>
  <c r="O86" i="1"/>
  <c r="N85" i="1"/>
  <c r="O85" i="1"/>
  <c r="N84" i="1"/>
  <c r="O84" i="1"/>
  <c r="N83" i="1"/>
  <c r="O83" i="1"/>
  <c r="N82" i="1"/>
  <c r="O82" i="1"/>
  <c r="N81" i="1"/>
  <c r="O81" i="1"/>
  <c r="N80" i="1"/>
  <c r="O80" i="1"/>
  <c r="N79" i="1"/>
  <c r="O79" i="1"/>
  <c r="N78" i="1"/>
  <c r="O78" i="1"/>
  <c r="N77" i="1"/>
  <c r="O77" i="1"/>
  <c r="N76" i="1"/>
  <c r="O76" i="1"/>
  <c r="N75" i="1"/>
  <c r="O75" i="1"/>
  <c r="N74" i="1"/>
  <c r="O74" i="1"/>
  <c r="N73" i="1"/>
  <c r="O73" i="1"/>
  <c r="N72" i="1"/>
  <c r="O72" i="1"/>
  <c r="N71" i="1"/>
  <c r="O71" i="1"/>
  <c r="N70" i="1"/>
  <c r="O70" i="1"/>
  <c r="N69" i="1"/>
  <c r="O69" i="1"/>
  <c r="N68" i="1"/>
  <c r="O68" i="1"/>
  <c r="N67" i="1"/>
  <c r="O67" i="1"/>
  <c r="N66" i="1"/>
  <c r="O66" i="1"/>
  <c r="N65" i="1"/>
  <c r="O65" i="1"/>
  <c r="N64" i="1"/>
  <c r="O64" i="1"/>
  <c r="N63" i="1"/>
  <c r="O63" i="1"/>
  <c r="N62" i="1"/>
  <c r="O62" i="1"/>
  <c r="N61" i="1"/>
  <c r="O61" i="1"/>
  <c r="N60" i="1"/>
  <c r="O60" i="1"/>
  <c r="N59" i="1"/>
  <c r="O59" i="1"/>
  <c r="N58" i="1"/>
  <c r="O58" i="1"/>
  <c r="N57" i="1"/>
  <c r="O57" i="1"/>
  <c r="N56" i="1"/>
  <c r="O56" i="1"/>
  <c r="N55" i="1"/>
  <c r="O55" i="1"/>
  <c r="N54" i="1"/>
  <c r="O54" i="1"/>
  <c r="N53" i="1"/>
  <c r="O53" i="1"/>
  <c r="N52" i="1"/>
  <c r="O52" i="1"/>
  <c r="N51" i="1"/>
  <c r="O51" i="1"/>
  <c r="N50" i="1"/>
  <c r="O50" i="1"/>
  <c r="N49" i="1"/>
  <c r="O49" i="1"/>
  <c r="N48" i="1"/>
  <c r="O48" i="1"/>
  <c r="N16" i="1"/>
  <c r="O16" i="1"/>
  <c r="N15" i="1"/>
  <c r="O15" i="1"/>
  <c r="N47" i="1"/>
  <c r="O47" i="1"/>
  <c r="N46" i="1"/>
  <c r="O46" i="1"/>
  <c r="N14" i="1"/>
  <c r="O14" i="1"/>
  <c r="N13" i="1"/>
  <c r="O13" i="1"/>
  <c r="N45" i="1"/>
  <c r="O45" i="1"/>
  <c r="N44" i="1"/>
  <c r="O44" i="1"/>
  <c r="N43" i="1"/>
  <c r="O43" i="1"/>
  <c r="N42" i="1"/>
  <c r="O42" i="1"/>
  <c r="N41" i="1"/>
  <c r="O41" i="1"/>
  <c r="N40" i="1"/>
  <c r="O40" i="1"/>
  <c r="N39" i="1"/>
  <c r="O39" i="1"/>
  <c r="N38" i="1"/>
  <c r="O38" i="1"/>
  <c r="N37" i="1"/>
  <c r="O37" i="1"/>
  <c r="N36" i="1"/>
  <c r="O36" i="1"/>
  <c r="N35" i="1"/>
  <c r="O35" i="1"/>
  <c r="N34" i="1"/>
  <c r="O34" i="1"/>
  <c r="N33" i="1"/>
  <c r="O33" i="1"/>
  <c r="N32" i="1"/>
  <c r="O32" i="1"/>
  <c r="N31" i="1"/>
  <c r="O31" i="1"/>
  <c r="N30" i="1"/>
  <c r="O30" i="1"/>
  <c r="N29" i="1"/>
  <c r="O29" i="1"/>
  <c r="N28" i="1"/>
  <c r="O28" i="1"/>
  <c r="N27" i="1"/>
  <c r="O27" i="1"/>
  <c r="N26" i="1"/>
  <c r="O26" i="1"/>
  <c r="N25" i="1"/>
  <c r="O25" i="1"/>
  <c r="N6" i="1"/>
  <c r="O6" i="1"/>
  <c r="N5" i="1"/>
  <c r="O5" i="1"/>
  <c r="N4" i="1"/>
  <c r="O4" i="1"/>
  <c r="N3" i="1"/>
  <c r="O3" i="1"/>
  <c r="N11" i="1"/>
  <c r="O11" i="1"/>
  <c r="N10" i="1"/>
  <c r="O10" i="1"/>
  <c r="N24" i="1"/>
  <c r="O24" i="1"/>
</calcChain>
</file>

<file path=xl/sharedStrings.xml><?xml version="1.0" encoding="utf-8"?>
<sst xmlns="http://schemas.openxmlformats.org/spreadsheetml/2006/main" count="2702" uniqueCount="609">
  <si>
    <t>NOMBRE DEL JUGADOR</t>
  </si>
  <si>
    <t>CLUB</t>
  </si>
  <si>
    <t>TORNEO</t>
  </si>
  <si>
    <t>FECHA</t>
  </si>
  <si>
    <t>SEDE</t>
  </si>
  <si>
    <t>CATEGORIA</t>
  </si>
  <si>
    <t>INSTANCIA</t>
  </si>
  <si>
    <t>RIVAL</t>
  </si>
  <si>
    <t>ARBITRO / VEEDOR</t>
  </si>
  <si>
    <t>SANCION</t>
  </si>
  <si>
    <t>CAUSAS / MOTIVOS</t>
  </si>
  <si>
    <t>CALLABA, NICOLAS</t>
  </si>
  <si>
    <t>GIMNASTY</t>
  </si>
  <si>
    <t>PAREJAS</t>
  </si>
  <si>
    <t>ROMERO</t>
  </si>
  <si>
    <t>PRIMERA</t>
  </si>
  <si>
    <t>CUARTO FINAL</t>
  </si>
  <si>
    <t>BRUNO, NICOLAS</t>
  </si>
  <si>
    <t>TRUJILLO, SAMANTAH</t>
  </si>
  <si>
    <t>AMARILLA</t>
  </si>
  <si>
    <t>INSULTAR EN VOZ ALTA DE MANERA GROSERA</t>
  </si>
  <si>
    <t>AMARILLA Y ROJA</t>
  </si>
  <si>
    <t>ARROJAR LA PALETA A LA MESA DE FORMA VIOLENTA</t>
  </si>
  <si>
    <t>SSLIPINSZKI</t>
  </si>
  <si>
    <t>SEGUNDA</t>
  </si>
  <si>
    <t>FINAL</t>
  </si>
  <si>
    <t>CIEZA, IVAN</t>
  </si>
  <si>
    <t>NAVARRO, VICTOR</t>
  </si>
  <si>
    <t>SATRIANI, GENARO</t>
  </si>
  <si>
    <t>FERRO</t>
  </si>
  <si>
    <t>DIV. HONOR</t>
  </si>
  <si>
    <t>GOLDBERG, ANDRES</t>
  </si>
  <si>
    <t>MENDEZ, CAMILA</t>
  </si>
  <si>
    <t>ARROJAR LA PELOTA FUERA DE FORMA VIOLENTA</t>
  </si>
  <si>
    <t>SE RETIRO SIN ARBITRAR EL PARTIDO QUE LE CORRESPONDIA</t>
  </si>
  <si>
    <t>ALVEAR</t>
  </si>
  <si>
    <t>TERCERA</t>
  </si>
  <si>
    <t>ZONA</t>
  </si>
  <si>
    <t>MILGRAM, RONI</t>
  </si>
  <si>
    <t>MACABI</t>
  </si>
  <si>
    <t>SEPTIMA</t>
  </si>
  <si>
    <t>BELLUSCI, NICOLAS</t>
  </si>
  <si>
    <t>FENIX</t>
  </si>
  <si>
    <t>RODRIGUEZ/CORREAS ESPECHE</t>
  </si>
  <si>
    <t>BLASCO, FRANCISCO</t>
  </si>
  <si>
    <t>LA LEGION</t>
  </si>
  <si>
    <t>8º FINAL</t>
  </si>
  <si>
    <t>MARSAGLIA, MATIAS</t>
  </si>
  <si>
    <t>CAMPOSARAGNA, GIAN</t>
  </si>
  <si>
    <t>ROMERO, SANTIAGO</t>
  </si>
  <si>
    <t>PATEAR CORRALITO</t>
  </si>
  <si>
    <t>CASAL, OCTAVIO</t>
  </si>
  <si>
    <t>PERETZ</t>
  </si>
  <si>
    <t>UGAB</t>
  </si>
  <si>
    <t>MELLUSO, SALVADOR</t>
  </si>
  <si>
    <t>CISILIN, ESTANISLAO</t>
  </si>
  <si>
    <t>KORNSCHUH, ADRIEL</t>
  </si>
  <si>
    <t>FERNANDEZ, WALTER</t>
  </si>
  <si>
    <t>DAPPIANO, MARTIN</t>
  </si>
  <si>
    <t>MARTINEZ, WALTER</t>
  </si>
  <si>
    <t>INSULTAR EN VOZ ALTA DE MANERA REITERADA</t>
  </si>
  <si>
    <t>DELGADILLO, RODRIGO</t>
  </si>
  <si>
    <t>SAN LORENZO</t>
  </si>
  <si>
    <t>LEN / LORENZO</t>
  </si>
  <si>
    <t>DELGADO, GASTON</t>
  </si>
  <si>
    <t>KANIUKA, ALEXSY</t>
  </si>
  <si>
    <t>LAPALMA, FERNANDO</t>
  </si>
  <si>
    <t>DOCAMPO, ALEJANDRO</t>
  </si>
  <si>
    <t>LOURDES</t>
  </si>
  <si>
    <t>CUARTA</t>
  </si>
  <si>
    <t>CASTRO, RODRIGO</t>
  </si>
  <si>
    <t>ESCALANTE, MAXIMILIANO</t>
  </si>
  <si>
    <t>VILLA SAHORES</t>
  </si>
  <si>
    <t>BIENATI, CARLOS</t>
  </si>
  <si>
    <t>HUREVICH, TOBIAS</t>
  </si>
  <si>
    <t>QUINTA</t>
  </si>
  <si>
    <t>BORDENAVE, GALO</t>
  </si>
  <si>
    <t>LEN, DANIEL</t>
  </si>
  <si>
    <t>ATLANTA</t>
  </si>
  <si>
    <t>DELGADILLO/COSTANTINO</t>
  </si>
  <si>
    <t>MALLO, FEDERICO</t>
  </si>
  <si>
    <t>SEMIFINAL</t>
  </si>
  <si>
    <t>ACHAVAL, JOAQUIN</t>
  </si>
  <si>
    <t>MARTINEZ, DIEGO  O.</t>
  </si>
  <si>
    <t>CASA DE PADUA</t>
  </si>
  <si>
    <t>TMT 192</t>
  </si>
  <si>
    <t>PADILLA</t>
  </si>
  <si>
    <t>MENDEZ, RICARDO</t>
  </si>
  <si>
    <t xml:space="preserve">NAKAGAMA, ALEX </t>
  </si>
  <si>
    <t>25 DE MAYO</t>
  </si>
  <si>
    <t>4º FINAL</t>
  </si>
  <si>
    <t>OLMOS, AGUSTIN</t>
  </si>
  <si>
    <t>ORENCEL MELNICK, ALEXIS</t>
  </si>
  <si>
    <t>LORENZO</t>
  </si>
  <si>
    <t>PATEAR LA MESA</t>
  </si>
  <si>
    <t>PAIS, GONZALO</t>
  </si>
  <si>
    <t>TIGRE</t>
  </si>
  <si>
    <t xml:space="preserve">LIGA </t>
  </si>
  <si>
    <t>PROMOCIONAL</t>
  </si>
  <si>
    <t>S/D</t>
  </si>
  <si>
    <t>ZARETZKY, GABRIEL</t>
  </si>
  <si>
    <t>ARROJAR LA PALETA AL PISO DE MANERA VIOLENTA</t>
  </si>
  <si>
    <t>POMBO, JOAQUIN</t>
  </si>
  <si>
    <t>RODRIGUEZ SALEM, IGNACIO</t>
  </si>
  <si>
    <t>SEXTA</t>
  </si>
  <si>
    <t>WIOR, MARTIN</t>
  </si>
  <si>
    <t>BUCHBINDER, DANIEL</t>
  </si>
  <si>
    <t>SCHVARTZ, IVAN</t>
  </si>
  <si>
    <t>16º FINAL</t>
  </si>
  <si>
    <t>D'AMICO, RICARDO</t>
  </si>
  <si>
    <t>ARROJAR LA PALETA AL BOLSO DE FORMA VIOLENTA</t>
  </si>
  <si>
    <t>SELVAGGI, FABIAN</t>
  </si>
  <si>
    <t>TOP MINC</t>
  </si>
  <si>
    <t>MARTIRE, EMILIANO</t>
  </si>
  <si>
    <t>ZARAUZA, MARIA PIA</t>
  </si>
  <si>
    <t>SPINELLI, FRANCO</t>
  </si>
  <si>
    <t>VERA, JOAQUIN</t>
  </si>
  <si>
    <t>LA REJA</t>
  </si>
  <si>
    <t>WAINSTOCK, DARIO</t>
  </si>
  <si>
    <t>MAXI 35</t>
  </si>
  <si>
    <t>FERNANDEZ, MARIANO</t>
  </si>
  <si>
    <t>WEISS, ALAN</t>
  </si>
  <si>
    <t>HUICI, JULIAN</t>
  </si>
  <si>
    <t>FERNANDEZ, LEONCIO</t>
  </si>
  <si>
    <t>PATADA A LA MESA</t>
  </si>
  <si>
    <t>PEGARLE A LA MESA CON LA PALETA</t>
  </si>
  <si>
    <t>MENDEZ, MARIANO</t>
  </si>
  <si>
    <t>SF LLAVE B</t>
  </si>
  <si>
    <t>ACCIARESI, MARIANO</t>
  </si>
  <si>
    <t>SISARIC, ANDRES</t>
  </si>
  <si>
    <t>LOMBARDI, LUCAS</t>
  </si>
  <si>
    <t>SUB13</t>
  </si>
  <si>
    <t>SMOLDLAKA, GUIDO</t>
  </si>
  <si>
    <t>BRUN, LUCAS</t>
  </si>
  <si>
    <t>4F LLAVE B</t>
  </si>
  <si>
    <t>FERNANDEZ MUJICA, SANTIAGO</t>
  </si>
  <si>
    <t>LUSIN, EMILIANO</t>
  </si>
  <si>
    <t>SUB18</t>
  </si>
  <si>
    <t>4F LLAVE A</t>
  </si>
  <si>
    <t>SATO CORIA, LAUTARO</t>
  </si>
  <si>
    <t>SF LLAVE A</t>
  </si>
  <si>
    <t>GUADALUPE, MATIAS</t>
  </si>
  <si>
    <t>FERMANELLI, PEDRO</t>
  </si>
  <si>
    <t>ZONA CAMP.</t>
  </si>
  <si>
    <t>PIÑEIRO, EDUARDO</t>
  </si>
  <si>
    <t>NICHIA GAKUIN</t>
  </si>
  <si>
    <t>TMT 15</t>
  </si>
  <si>
    <t>ZENIT</t>
  </si>
  <si>
    <t>4TOS. FINAL</t>
  </si>
  <si>
    <t>RODRIGUEZ, JORGE R.</t>
  </si>
  <si>
    <t>FAZZARI, JULIAN</t>
  </si>
  <si>
    <t xml:space="preserve">SE RETIRO SIN ARBITRAR </t>
  </si>
  <si>
    <t>LESCANO, RAMIRO</t>
  </si>
  <si>
    <t>URQUIZA</t>
  </si>
  <si>
    <t>COY ROLDAN, PABLO</t>
  </si>
  <si>
    <t>ARROJAR LA PALETA HASTA EL AREA DE JUEGO ANEXA</t>
  </si>
  <si>
    <t>CARLISI, NAHUEL</t>
  </si>
  <si>
    <t>TMT 186</t>
  </si>
  <si>
    <t>8VOS. FINAL</t>
  </si>
  <si>
    <t>GUADALUPE, O.</t>
  </si>
  <si>
    <t>SUAREZ, AGUSTIN</t>
  </si>
  <si>
    <t>NIKKEI</t>
  </si>
  <si>
    <t>TMT 187</t>
  </si>
  <si>
    <t>16AVOS.</t>
  </si>
  <si>
    <t>ARNAUDO, FACUNDO</t>
  </si>
  <si>
    <t>SUB 13</t>
  </si>
  <si>
    <t>ZONA QUALLY</t>
  </si>
  <si>
    <t>PERALTA BELLO, TIAGO</t>
  </si>
  <si>
    <t>ACOSTA, JUAN</t>
  </si>
  <si>
    <t>SUB 18</t>
  </si>
  <si>
    <t>CRIADO, FEDERICO</t>
  </si>
  <si>
    <t>JANG, LUCIANO</t>
  </si>
  <si>
    <t>DE FRANCESCO, NICOLAS</t>
  </si>
  <si>
    <t xml:space="preserve">DUEK, JOAQUIN </t>
  </si>
  <si>
    <t>SUB 15</t>
  </si>
  <si>
    <t>MARINI, JOAQUIN</t>
  </si>
  <si>
    <t>PATEAR LA PELOTITA DE MANERA VIOLENTA</t>
  </si>
  <si>
    <t>SCULCO, NAHUEL</t>
  </si>
  <si>
    <t>BAYONA, LUCAS</t>
  </si>
  <si>
    <t>ALTERAR COND.DE JUEGO DEL SALON (GRITOS DESAFORADOS)</t>
  </si>
  <si>
    <t>BIEROZKO, SIMON</t>
  </si>
  <si>
    <t>LIBERTAD</t>
  </si>
  <si>
    <t>SS TENCA TC</t>
  </si>
  <si>
    <t>---</t>
  </si>
  <si>
    <t>MESA DE CONTROL</t>
  </si>
  <si>
    <t>NO ARBITRAR EL PARTIDO DESIGNADO</t>
  </si>
  <si>
    <t>DE LUCCA, PABLO</t>
  </si>
  <si>
    <t>FABRIZIO, FERNANDO</t>
  </si>
  <si>
    <t>GAVELAN, JUAN</t>
  </si>
  <si>
    <t>DEMOOR, RODRIGO</t>
  </si>
  <si>
    <t>GUTIERREZ, GONZALO</t>
  </si>
  <si>
    <t>UVVA</t>
  </si>
  <si>
    <t>MEDINA, NICOLAS</t>
  </si>
  <si>
    <t>CONVERTINI, PABLO</t>
  </si>
  <si>
    <t>GOLPEAR LA PELOTITA CONTRA LA MESA CON VIOLENCIA</t>
  </si>
  <si>
    <t>FERNANDEZ, EMANUEL</t>
  </si>
  <si>
    <t>TCHINTCHINIAN, MARIANO</t>
  </si>
  <si>
    <t>TRESCA, GASTON</t>
  </si>
  <si>
    <t>LARREA, DANIEL</t>
  </si>
  <si>
    <t>RECTIF. S/RESOL. 14-2018</t>
  </si>
  <si>
    <t>BACA, EMIR</t>
  </si>
  <si>
    <t>PLAYOFF LIGA</t>
  </si>
  <si>
    <t>SUPERLIGA A</t>
  </si>
  <si>
    <t>3ER PUESTO</t>
  </si>
  <si>
    <t>PIGHINI, MATIAS</t>
  </si>
  <si>
    <t>BALAS, SEBASTIAN</t>
  </si>
  <si>
    <t>OCTAVOS FINAL</t>
  </si>
  <si>
    <t>VELASCO / CUROTTO (DOBLES</t>
  </si>
  <si>
    <t>KIBISZ, PABLO</t>
  </si>
  <si>
    <t xml:space="preserve">BAYONA, LUCAS </t>
  </si>
  <si>
    <t>SUPERLIGA B</t>
  </si>
  <si>
    <t>CASAL / PEREZ (DOBLES)</t>
  </si>
  <si>
    <t>CORFIAS, JOAQUIN</t>
  </si>
  <si>
    <t>GARCIA RAE</t>
  </si>
  <si>
    <t xml:space="preserve">RESERVA </t>
  </si>
  <si>
    <t>GARCIA, JUAN MANUEL</t>
  </si>
  <si>
    <t>RIOJA</t>
  </si>
  <si>
    <t>SUPERLIGA C</t>
  </si>
  <si>
    <t>VALDES, TOBIAS</t>
  </si>
  <si>
    <t>HUERGO, MAXIMILIANO</t>
  </si>
  <si>
    <t>NICHIA</t>
  </si>
  <si>
    <t>KIM, HAE JA</t>
  </si>
  <si>
    <t>RIVER</t>
  </si>
  <si>
    <t>DAMAS</t>
  </si>
  <si>
    <t>AGUILAR / LARA (DOBLES)</t>
  </si>
  <si>
    <t>LARA, KATHERINE</t>
  </si>
  <si>
    <t>CEDIMA</t>
  </si>
  <si>
    <t>KIM / BAUMLIS (DOBLES)</t>
  </si>
  <si>
    <t>MICHELI, LUIS</t>
  </si>
  <si>
    <t>UBA EXACTAS</t>
  </si>
  <si>
    <t>SUPERLIGA</t>
  </si>
  <si>
    <t>PROMOCION B/C</t>
  </si>
  <si>
    <t>CORIA, LAUTARO</t>
  </si>
  <si>
    <t>NAKAGAMA, ALEX</t>
  </si>
  <si>
    <t>GIBO, NICOLAS</t>
  </si>
  <si>
    <t>GOLPEAR LA PALETA CONTRA LA MESA DE MANERA VIOLENTA</t>
  </si>
  <si>
    <t>ROTRYNG ALVAREZ, FACUNDO</t>
  </si>
  <si>
    <t>PROMOCION A/B</t>
  </si>
  <si>
    <t>CARPIO / CONDE MEIRA (DOBLES)</t>
  </si>
  <si>
    <t>ARRAYGADA, EZEQUIEL</t>
  </si>
  <si>
    <t>SOTTO, TOMAS</t>
  </si>
  <si>
    <t>TEMPERLEY, DIEGO</t>
  </si>
  <si>
    <t>GOLPEAR LA MESA DE MANERA INAPROPIADA</t>
  </si>
  <si>
    <t>TITOLO, FRANCO</t>
  </si>
  <si>
    <t>SUB23</t>
  </si>
  <si>
    <t>INFORME AL JG</t>
  </si>
  <si>
    <t>LUEGO DE TERMINAR EL PARTIDO, APLASTA Y ROMPE LA PELOTITA DE JUEGO CON LA MANO</t>
  </si>
  <si>
    <t>VIOTTI, LUCAS</t>
  </si>
  <si>
    <t>PEREZ, HERNAN</t>
  </si>
  <si>
    <t>PEÑALVA, SANTIAGO</t>
  </si>
  <si>
    <t>GRANDSLAMCANDELA</t>
  </si>
  <si>
    <t>SUB15</t>
  </si>
  <si>
    <t>SEMIFINAL A</t>
  </si>
  <si>
    <t>MOSCATO, ALEJANDRO</t>
  </si>
  <si>
    <t xml:space="preserve">ZONA </t>
  </si>
  <si>
    <t>MOSCATO, NESTOR</t>
  </si>
  <si>
    <t>MAXI 55</t>
  </si>
  <si>
    <t>ANGUILLESI, MIGUEL</t>
  </si>
  <si>
    <t>BRUDNY, DIEGO</t>
  </si>
  <si>
    <t>LLAVE</t>
  </si>
  <si>
    <t>GARCIA, BRIAN</t>
  </si>
  <si>
    <t>GRECO, JUAN CARLOS</t>
  </si>
  <si>
    <t>AMENDOLA, JULIO</t>
  </si>
  <si>
    <t>CAVA</t>
  </si>
  <si>
    <t>DARCYL, LEONARDO</t>
  </si>
  <si>
    <t>QUALLY</t>
  </si>
  <si>
    <t>ALBANESE, JUAN MANUEL</t>
  </si>
  <si>
    <t>GOLPEAR CORRALITO DE MANERA VIOLENTA</t>
  </si>
  <si>
    <t>LOMOVASKY, ANDRES</t>
  </si>
  <si>
    <t>BLASCO, LISANDRO</t>
  </si>
  <si>
    <t>MAESHIRO, KEVIN</t>
  </si>
  <si>
    <t>ARROJAR LA PALETA EN LA MESA DE MANERA VIOLENTA</t>
  </si>
  <si>
    <t>CAMPEONATO</t>
  </si>
  <si>
    <t>LOPEZ MARQUEZ, EZEQUIEL</t>
  </si>
  <si>
    <t>GOLPEAR CORRALITO CON LA PALETA</t>
  </si>
  <si>
    <t>VALIN, QUIMEY</t>
  </si>
  <si>
    <t>ACOSTA RIOS, JUAN</t>
  </si>
  <si>
    <t>SARSO, LUCIANO</t>
  </si>
  <si>
    <t>DOBLES DE VERANO</t>
  </si>
  <si>
    <t>LIBRES</t>
  </si>
  <si>
    <t>4TOS FINAL</t>
  </si>
  <si>
    <t>OLMOS / SATO</t>
  </si>
  <si>
    <t>FRAGAPANE, ISABELLA</t>
  </si>
  <si>
    <t>PAREJAS FEBRERO</t>
  </si>
  <si>
    <t>ROMERO / PALAZZO</t>
  </si>
  <si>
    <t>SUAREZ / GIL GAREA</t>
  </si>
  <si>
    <t>PALAZZO, DIDIER</t>
  </si>
  <si>
    <t>ATAMIAN, MARTIN</t>
  </si>
  <si>
    <t>SS PARADELA</t>
  </si>
  <si>
    <t>FERNANDEZ, NAHUEL</t>
  </si>
  <si>
    <t>OLMEDO, PABLO</t>
  </si>
  <si>
    <t>ROMPER LA PELOTITA A PROPOSITO LUEGO DE PERDER EL PARTIDO</t>
  </si>
  <si>
    <t>DE LEON, FACUNDO</t>
  </si>
  <si>
    <t>KAIZOJI, CAMILA</t>
  </si>
  <si>
    <t>IRSE SIN ARBITRAR EL PARTIDO DESIGNADO</t>
  </si>
  <si>
    <t>ARROJAR LA PALETA FUERA DEL AREA DE JUEGO DE MANERA VIOLENTA</t>
  </si>
  <si>
    <t>SOLDI, JUAN ANDRES</t>
  </si>
  <si>
    <t>MONALI, SOFIA</t>
  </si>
  <si>
    <t>DAMAS SUB23</t>
  </si>
  <si>
    <t>TRUJILLO PALACIO, SAMANTAH</t>
  </si>
  <si>
    <t>PEREZ, CANDELA</t>
  </si>
  <si>
    <t>NUPIERI, SOFIA</t>
  </si>
  <si>
    <t>JMELNISKY, RAFI</t>
  </si>
  <si>
    <t>TORRES, SEBASTIAN</t>
  </si>
  <si>
    <t>OTERO SAUMELL, JUAN</t>
  </si>
  <si>
    <t xml:space="preserve"> CTDM PATO NIZETICH</t>
  </si>
  <si>
    <t>MAXIS 35</t>
  </si>
  <si>
    <t>RODRIGUEZ, DIEGO</t>
  </si>
  <si>
    <t>NO ACATAR LA ORDEN DEL ARBITRO DE EMPEZAR EL PARTIDO LUEGO DE SER ADVERTIDOS</t>
  </si>
  <si>
    <t>PEREIRA, MARTIN</t>
  </si>
  <si>
    <t>SOCIAL CLUB</t>
  </si>
  <si>
    <t>PORCIELLO, DAVID</t>
  </si>
  <si>
    <t>OESTE TDM</t>
  </si>
  <si>
    <t>REJNHARC, JOAN</t>
  </si>
  <si>
    <t>BRADI, JUAN MANUEL</t>
  </si>
  <si>
    <t>RODRIGUEZ , DIEGO</t>
  </si>
  <si>
    <t>SASSON, MAXIMILIANO</t>
  </si>
  <si>
    <t>COSTANTINO, GABRIEL</t>
  </si>
  <si>
    <t>RAJMIL, MURIEL</t>
  </si>
  <si>
    <t>LIBRE</t>
  </si>
  <si>
    <t>SS BENSEÑOR</t>
  </si>
  <si>
    <t>DAMAS MAYORES</t>
  </si>
  <si>
    <t>BATISTA, VALENTINA</t>
  </si>
  <si>
    <t>8VOS FINAL</t>
  </si>
  <si>
    <t>FUENTES, LEANDRO</t>
  </si>
  <si>
    <t>GOMEZ, TOMAS</t>
  </si>
  <si>
    <t>SUB35</t>
  </si>
  <si>
    <t>LEVIN, JULIAN</t>
  </si>
  <si>
    <t>ACUÑA, LUIS</t>
  </si>
  <si>
    <t>DEYM, FEDERICO</t>
  </si>
  <si>
    <t>WAITZEL, ARIEL</t>
  </si>
  <si>
    <t>ROJO, SANTIAGO</t>
  </si>
  <si>
    <t>MARGINET CAMPOS, ALEJANDRO</t>
  </si>
  <si>
    <t xml:space="preserve">PRIMERA </t>
  </si>
  <si>
    <t>BELOQUI, RAMON</t>
  </si>
  <si>
    <t>PEGAR A LA PELOTA EN FORMA VIOLENTA FUERA DEL AREA DE JUEGO</t>
  </si>
  <si>
    <t>KAMIMURA, EMILIO</t>
  </si>
  <si>
    <t>LOVERA, CRISMI</t>
  </si>
  <si>
    <t>NO ARBITRAR EL PARTIDO DE ZONA CORRESPONDIENTE ABANDONANDO EL SALON DE JUEGO</t>
  </si>
  <si>
    <t>CTDM PATO NIZETICH</t>
  </si>
  <si>
    <t>GARCIA, ROMAN</t>
  </si>
  <si>
    <t>QUINTANA, LUCAS</t>
  </si>
  <si>
    <t>MIRANDA, MARIO</t>
  </si>
  <si>
    <t>OPAZO, DAVID</t>
  </si>
  <si>
    <t>BALTAIAN, LEANDRO</t>
  </si>
  <si>
    <t>ROMPER LA PELOTITA A PROPOSITO EN MEDIO DEL PARTIDO</t>
  </si>
  <si>
    <t>CP VILLA GESELL</t>
  </si>
  <si>
    <t>BUSTAMANTE, MATIAS</t>
  </si>
  <si>
    <t>TULA, RICARDO</t>
  </si>
  <si>
    <t>ZONA TC</t>
  </si>
  <si>
    <t>AQUINO, MANUEL</t>
  </si>
  <si>
    <t>ARROJAR LA PALETA EN FORMA VIOLENTA</t>
  </si>
  <si>
    <t>MARTIN, NICOLAS</t>
  </si>
  <si>
    <t>CUARTO DE FINAL</t>
  </si>
  <si>
    <t>MARIÑO, NAOMI</t>
  </si>
  <si>
    <t>SALDAÑO, DEMIAN</t>
  </si>
  <si>
    <t>BALCAZA, NESTOR</t>
  </si>
  <si>
    <t>GOLPEAR LA PALETA CONTRA EL PISO</t>
  </si>
  <si>
    <t>BERAJA, ALAN</t>
  </si>
  <si>
    <t>DIVISION A</t>
  </si>
  <si>
    <t>GODLBERG, ANDRES</t>
  </si>
  <si>
    <t>BAYONA RODRIGO</t>
  </si>
  <si>
    <t>ARROJAR LA PELOTITA FUERA DEL AREA DE JUEGO DE MANERA VIOLENTA</t>
  </si>
  <si>
    <t>COSTANTINO / BRONSTEIN</t>
  </si>
  <si>
    <t>CAMPOSARAGNA, GIAN FRANCO</t>
  </si>
  <si>
    <t>LIGA EQUIPOS</t>
  </si>
  <si>
    <t>BUSCEMA, MILTON</t>
  </si>
  <si>
    <t>MORALES, MYRIAM</t>
  </si>
  <si>
    <t>MILESSI, TOMAS</t>
  </si>
  <si>
    <t>MARTINEZ, DIEGO</t>
  </si>
  <si>
    <t>PAZ, FACUNDO</t>
  </si>
  <si>
    <t>INSULTAR EN VOZ ALTA DE MANERA GROSERA NUEVAMENTE</t>
  </si>
  <si>
    <t>KOHAN, MAURICIO</t>
  </si>
  <si>
    <t>GRAND SLAM</t>
  </si>
  <si>
    <t>PREQUALLY</t>
  </si>
  <si>
    <t>OKUYAMA, ABRIL</t>
  </si>
  <si>
    <t>CABRERA, MARCOS</t>
  </si>
  <si>
    <t>MARTINEZ, MARIO</t>
  </si>
  <si>
    <t>SAINI, MARTIN</t>
  </si>
  <si>
    <t>ANDRADE, FACUNDO</t>
  </si>
  <si>
    <t>BRONSTEIN, FACUNDO</t>
  </si>
  <si>
    <t>BIRMAN, JULIA</t>
  </si>
  <si>
    <t>LOIACONO, JOAQUIN</t>
  </si>
  <si>
    <t>PARODI, OSCAR</t>
  </si>
  <si>
    <t>MOLERO, CANDELA</t>
  </si>
  <si>
    <t>FUKUHARA, PAULA</t>
  </si>
  <si>
    <t>4º FINAL LLAVE B</t>
  </si>
  <si>
    <t>PIUMA, VANESSA</t>
  </si>
  <si>
    <t>MAL COMPORTAMIENTO DENTRO DEL AREA DE JUEGO</t>
  </si>
  <si>
    <t>MAXI 45</t>
  </si>
  <si>
    <t>JANG, AGUSTIN</t>
  </si>
  <si>
    <t>MARCHESE, JOAQUIN</t>
  </si>
  <si>
    <t>BERNASCONI, FELIPE</t>
  </si>
  <si>
    <t>PATEAR LA PELOTITA DE FORMA VIOLENTA</t>
  </si>
  <si>
    <t>LIEBANA, JUAN CRUZ</t>
  </si>
  <si>
    <t>CAMAGNA, DIEGO</t>
  </si>
  <si>
    <t>DE BONIS, IGNACIO</t>
  </si>
  <si>
    <t>LLAVE CUARTA</t>
  </si>
  <si>
    <t>SE RETIRO SIN ARBITRAR EL PARTIDO DESIGNADO</t>
  </si>
  <si>
    <t>CARDOSO, ANDRES</t>
  </si>
  <si>
    <t>LLAVE TERCERA</t>
  </si>
  <si>
    <t xml:space="preserve">PATEAR LA MESA </t>
  </si>
  <si>
    <t>ROTRYING ALVAREZ, FACUNDO</t>
  </si>
  <si>
    <t>LLAVE SEGUNDA</t>
  </si>
  <si>
    <t>UESUGUI, RAFAEL</t>
  </si>
  <si>
    <t>LLAVE PRIMERA</t>
  </si>
  <si>
    <t>PEÑA, FRANCO</t>
  </si>
  <si>
    <t>GABALDON, CHRISTOPHER</t>
  </si>
  <si>
    <t>LLAVE DH</t>
  </si>
  <si>
    <t>ENCUENTRO</t>
  </si>
  <si>
    <t>PARTIDO  DE DOBLES</t>
  </si>
  <si>
    <t>DE VINCENZO / LOVERA</t>
  </si>
  <si>
    <t>DIAZ, JOSE LUIS</t>
  </si>
  <si>
    <t>PARTIDO SINGLES</t>
  </si>
  <si>
    <t>GONZALEZ DOS SANTOS, PATRICIO</t>
  </si>
  <si>
    <t>PARTIDO DOBLES</t>
  </si>
  <si>
    <t>SOTTO / JOFFRE</t>
  </si>
  <si>
    <t>-</t>
  </si>
  <si>
    <t/>
  </si>
  <si>
    <t>resolucion 15/19</t>
  </si>
  <si>
    <t>COSTANTINO, DANIEL</t>
  </si>
  <si>
    <t>INSULTAR EN VOZ ALTA</t>
  </si>
  <si>
    <t>SARAGOVI, PABLO</t>
  </si>
  <si>
    <t>SOTTO / DOS SANTOS</t>
  </si>
  <si>
    <t>FIORDA, JONATHAN</t>
  </si>
  <si>
    <t>GOMEZ, JAVIER</t>
  </si>
  <si>
    <t>DAVENTINI, LUCAS</t>
  </si>
  <si>
    <t>MIRABELLI / SCULCO</t>
  </si>
  <si>
    <t>ARMOA, SANTIAGO</t>
  </si>
  <si>
    <t>resolucion 18/19</t>
  </si>
  <si>
    <t>DOBLES</t>
  </si>
  <si>
    <t>FABRIZIO / PICHOT</t>
  </si>
  <si>
    <t>PEGAR PELOTAZO A LA MESA DE MANERA VIOLENTA</t>
  </si>
  <si>
    <t>HUICI / BERNASCONI</t>
  </si>
  <si>
    <t>MIXTOS</t>
  </si>
  <si>
    <t>DING / FUENTES</t>
  </si>
  <si>
    <t>GOLPEAR LA MESA DE MANERA VIOLENTA</t>
  </si>
  <si>
    <t>PARINELLI, JESUS</t>
  </si>
  <si>
    <t>CAMPOSARAGNA/ROJO</t>
  </si>
  <si>
    <t>INST. CIA. DE MARIA</t>
  </si>
  <si>
    <t>SEMIFINAL ORO</t>
  </si>
  <si>
    <t>STRAH, JUAN PABLO</t>
  </si>
  <si>
    <t>BASSO, VALENTIN</t>
  </si>
  <si>
    <t>DIVISION DE HONOR</t>
  </si>
  <si>
    <t>HEIS, NICOLAS</t>
  </si>
  <si>
    <t>TEPLITZKY, DIEGO</t>
  </si>
  <si>
    <t xml:space="preserve">ENCUENTRO </t>
  </si>
  <si>
    <t>BENTANCOR / GUADALUPE</t>
  </si>
  <si>
    <t>VERA, JOAQUIN (LA REJA)</t>
  </si>
  <si>
    <t>PEREIRA, MARTIN (SOCIAL CLUB)</t>
  </si>
  <si>
    <t>GOLPEAR LA MESA CON LA PALETA</t>
  </si>
  <si>
    <t>DEPERGOLA, MAURO</t>
  </si>
  <si>
    <t>ARROJAR LA PELOTITA EN FORMA VIOLENTA FUERA DEL AREA DE JUEGO</t>
  </si>
  <si>
    <t>CASSARA, OMAR</t>
  </si>
  <si>
    <t>RIVER PLATE</t>
  </si>
  <si>
    <t>BALTAIAN / SAMAJA (NIZETICH)</t>
  </si>
  <si>
    <t>CASSARA / ASSENATO (RIVER PLATE)</t>
  </si>
  <si>
    <t>TIRAR LA PALETA EN FORMA VIOLENTA</t>
  </si>
  <si>
    <t>MOUHAMED, AMIR</t>
  </si>
  <si>
    <t>BUSCEMA, MILTON (ALVEAR)</t>
  </si>
  <si>
    <t>BAYONA, RODRIGO</t>
  </si>
  <si>
    <t>GUADALUPE, MATIAS (FERRO)</t>
  </si>
  <si>
    <t>ARROJAR PALETA CONTRA CORRALITO EN FORMA VIOLENTA</t>
  </si>
  <si>
    <t>BAYONA, RODRIGO (LA REJA)</t>
  </si>
  <si>
    <t xml:space="preserve">INSULTAR EN VOZ ALTA </t>
  </si>
  <si>
    <t>SOTTO, TOMAS (LOURDES)</t>
  </si>
  <si>
    <t>CRIADO, FEDERICO (FENIX)</t>
  </si>
  <si>
    <t>FINAL LLAVE A</t>
  </si>
  <si>
    <t>ORENCEL MELNICK (SAN LORENZO)</t>
  </si>
  <si>
    <t>PATEAR LA PELOTA FUERA DEL AREA DE JUEGO</t>
  </si>
  <si>
    <t>AGUILAR, CRUZ</t>
  </si>
  <si>
    <t>ARROJAR PELOTITA DE MANERA VIOLENTA CONTRA CORRALITO</t>
  </si>
  <si>
    <t>4TOS DE FINAL</t>
  </si>
  <si>
    <t>NAKAGAMA, ALEX (NIZETICH)</t>
  </si>
  <si>
    <t>GOLPEAR LA MESA CON LA PALETA DE FORMA VIOLENTA</t>
  </si>
  <si>
    <t>MELLUSO, SALVADOR (GIMNASTY)</t>
  </si>
  <si>
    <t>SEMIFINAL LLAVE A</t>
  </si>
  <si>
    <t>CABALLEROS SUB24</t>
  </si>
  <si>
    <t>FERNANDEZ, LEONCIO (FERRO)</t>
  </si>
  <si>
    <t>ENCE, MARCOS</t>
  </si>
  <si>
    <t>INGENIERO ACOSTA</t>
  </si>
  <si>
    <t>CABALLEROS SUB25</t>
  </si>
  <si>
    <t>8VOS DE FINAL</t>
  </si>
  <si>
    <t>ROMERO, SANTIAGO (ATENEO)</t>
  </si>
  <si>
    <t>LUCIANI, BRIAN</t>
  </si>
  <si>
    <t>MARINI, SANTIAGO (FERRO)</t>
  </si>
  <si>
    <t>TRESCA, GASTON (FENIX)</t>
  </si>
  <si>
    <t>ZAREZTKY, GABRIEL</t>
  </si>
  <si>
    <t>GOLPEAR EL CORRALITO CON LA PALETA DE FORMA VIOLENTA</t>
  </si>
  <si>
    <t xml:space="preserve">SCHVARTZ, IVAN </t>
  </si>
  <si>
    <t>DE BONIS, IGNACIO (UVVA)</t>
  </si>
  <si>
    <t>4TO DE FINAL</t>
  </si>
  <si>
    <t>LEON, TOMAS (TOPMINC)</t>
  </si>
  <si>
    <t>ARROJAR LA PELOTITA DE MANERA VIOLENTA</t>
  </si>
  <si>
    <t>SS TELLAS</t>
  </si>
  <si>
    <t>SS LIPINSZKI</t>
  </si>
  <si>
    <t>SS TENCA</t>
  </si>
  <si>
    <t xml:space="preserve">SS LIPINSZKI </t>
  </si>
  <si>
    <t>Cant. Días</t>
  </si>
  <si>
    <t>LIGA DE EQUIPOS</t>
  </si>
  <si>
    <t>SEGUNDA DIVISION</t>
  </si>
  <si>
    <t>ANGLADA, G (MTM)</t>
  </si>
  <si>
    <t>VILLANUEVA, GONZALO</t>
  </si>
  <si>
    <t>CUARTA DIVISION</t>
  </si>
  <si>
    <t>CASAL, E (UVVA)</t>
  </si>
  <si>
    <t>EQUIPOS POR EDADES</t>
  </si>
  <si>
    <t>D'APICE, JUAN (ADROGUE)</t>
  </si>
  <si>
    <t>INSULTAR EN VOZ ALTA  Y PATEAR CORRALITO EN LA MISMA JUGADA</t>
  </si>
  <si>
    <t>CARDENAS, MARCELO</t>
  </si>
  <si>
    <t>MAXI35</t>
  </si>
  <si>
    <t>BALTAIAN, LEANDRO (PADILLA)</t>
  </si>
  <si>
    <t>FALTA DE RESPETO EN RESPUESTA AL VEEDOR AL INTERVENIR EN JUGADA DUDOSA</t>
  </si>
  <si>
    <t>KRAVETZ, DANIEL</t>
  </si>
  <si>
    <t>ESTACION PING PONG</t>
  </si>
  <si>
    <t>MAXI50</t>
  </si>
  <si>
    <t>GAZZO, ALBERTO (PADILLA)</t>
  </si>
  <si>
    <t>INSULTAR EN VOZ ALTA CON MALA ACTITUD HACIA EL RIVAL UNA VEZ TERMINADO EL PARTIDO</t>
  </si>
  <si>
    <t>GAZZO, ALBERTO</t>
  </si>
  <si>
    <t>KRAVETZ, DANIEL (ESTACION PP)</t>
  </si>
  <si>
    <t>resolucion 19/19</t>
  </si>
  <si>
    <t>PEÑA, FRANCO (ATLANTA)</t>
  </si>
  <si>
    <t>PATEAR UNA BOTELLA DE FORMA VIOLENTA</t>
  </si>
  <si>
    <t>ARROJAR LA PALETA CONTRA LOS CORRALITOS DE FORMA VIOLENTA</t>
  </si>
  <si>
    <t>VERA, JOAQUIN / VERA AGUSTIN (LA REJA)</t>
  </si>
  <si>
    <t>CONDUCTA INAPROPIADA DENTRO DEL AREA DE JUEGO</t>
  </si>
  <si>
    <t>2º AMARILLA Y ROJA</t>
  </si>
  <si>
    <t>VERA, AGUSTIN</t>
  </si>
  <si>
    <t>CORIA, LAUTARO (ZENIT)</t>
  </si>
  <si>
    <t>INSULTAR EN VOZ ALTA DE MANERA INAPROPIADA</t>
  </si>
  <si>
    <t>BENTANCOR, OMAR</t>
  </si>
  <si>
    <t>BUSTAMANTE, MATIAS (LOURDES)</t>
  </si>
  <si>
    <t>NAVARRO,VICTOR</t>
  </si>
  <si>
    <t>PATEAR EL CORRALITO</t>
  </si>
  <si>
    <t>OLMEDO, PABLO (LOURDES)</t>
  </si>
  <si>
    <t xml:space="preserve">PEREZ MOLET, LUIS </t>
  </si>
  <si>
    <t>SS GEBERT</t>
  </si>
  <si>
    <t>SEMIFINAL LLAVE B</t>
  </si>
  <si>
    <t>MARTINEZ, DIEGO (PADUA)</t>
  </si>
  <si>
    <t>SANCHI, TOMAS</t>
  </si>
  <si>
    <t>PRIMERA DIVISION</t>
  </si>
  <si>
    <t>NO ARBITRAR EL PARTIDO DE ZONA CORRESPONDIENTE</t>
  </si>
  <si>
    <t>SANCHI, TOMAS (LIBRE)</t>
  </si>
  <si>
    <t>COMPORTAMIENTO INAPROPIADO FRENTE AL ARBITRO VEEDOR</t>
  </si>
  <si>
    <t>CONTINUACION DEL MAL COMPORTAMIENTO FRENTE A ARBITRO VEEDOR - LLAMADO A JUEZ GENERAL</t>
  </si>
  <si>
    <t>ORTEGA, MAXIMILIANO (CAVA)</t>
  </si>
  <si>
    <t>COMPORTAMIENTO INAPROPIADO DENTRO DEL AREA DE JUEGO</t>
  </si>
  <si>
    <t>BELLUSCI, PABLO</t>
  </si>
  <si>
    <t>VALDEZ, EDUARDO (ALVEAR)</t>
  </si>
  <si>
    <t>BORDENAVE, GALO (NIKKEI)</t>
  </si>
  <si>
    <t xml:space="preserve">8º DE FINAL </t>
  </si>
  <si>
    <t>HUREVICH, TOBIAS (FERRO)</t>
  </si>
  <si>
    <t>GRIMOLDI, MAXIMILIANO</t>
  </si>
  <si>
    <t>TERCERA DIVISION</t>
  </si>
  <si>
    <t>POLLINI, SANTIAGO (LOURDES)</t>
  </si>
  <si>
    <t>ROTRYNG ALVAREZ, FACUNDO (MACABI)</t>
  </si>
  <si>
    <t>MORTULA, LUCIANO</t>
  </si>
  <si>
    <t>CUARTA DIVISIOIN</t>
  </si>
  <si>
    <t>COHEN, CLAUDIO (PADILLA)</t>
  </si>
  <si>
    <t>PUGLISI, FEDERICO</t>
  </si>
  <si>
    <t>ING. ACOSTA</t>
  </si>
  <si>
    <t>4º DE FINAL</t>
  </si>
  <si>
    <t>MULLER, DANIEL (LA LEGION)</t>
  </si>
  <si>
    <t>GOLPEAR LA MESA CON LA MANO DE FORMA VIOLENTA</t>
  </si>
  <si>
    <t>SEPTIMA DIVISION</t>
  </si>
  <si>
    <t>RUIZ, MATEO (ATENEO)</t>
  </si>
  <si>
    <t>TIGRE TDM</t>
  </si>
  <si>
    <t>JMELNISKY, RAFI (MACABI)</t>
  </si>
  <si>
    <t>LANZAR DE FORMA VIOLENTA LA PELOTITA FUERA DEL AREA DE JUEGO</t>
  </si>
  <si>
    <t>LOVERA ARTEAGA, MAINOR</t>
  </si>
  <si>
    <t>NEIRA, DARIO (TOP MINC)</t>
  </si>
  <si>
    <t>LOPEZ MARQUEZ (FENIX)</t>
  </si>
  <si>
    <t>BLASCO, FRANCISCO (LA LEGION)</t>
  </si>
  <si>
    <t>GOLPEAR LA MESA CON LA PALETA DE FORMA INAPROPIADA</t>
  </si>
  <si>
    <t>IWASA, AGUSTINA</t>
  </si>
  <si>
    <t>BAYONA / VELARDE (LA REJA)</t>
  </si>
  <si>
    <t>SANUCCI, MATIAS</t>
  </si>
  <si>
    <t>COSTANTINO / BRONSTEIN (RIVER)</t>
  </si>
  <si>
    <t>BEKER, DYLAN</t>
  </si>
  <si>
    <t>ARIAS (ICDM)</t>
  </si>
  <si>
    <t>ARROJAR LA PALETA AL SUELO DE MANERA INAPROPIADA</t>
  </si>
  <si>
    <t>MARTINEZ, FEDERICO</t>
  </si>
  <si>
    <t>BERTRAN (ICDM)</t>
  </si>
  <si>
    <t>GULLONI, FEDERICO</t>
  </si>
  <si>
    <t>resolucion 21/19</t>
  </si>
  <si>
    <t>BASSO, V (GIMNASTY)</t>
  </si>
  <si>
    <t>MAXI55</t>
  </si>
  <si>
    <t>RODRIGUEZ, AURELIO</t>
  </si>
  <si>
    <t>BOUZAS, MARCELO</t>
  </si>
  <si>
    <t>16º DE FINAL</t>
  </si>
  <si>
    <t>VELIZ, GASTON (SAN FERNANDO)</t>
  </si>
  <si>
    <t>DELGADILLO, RODRIGO (SAN LORENZO)</t>
  </si>
  <si>
    <t>8º DE FINAL</t>
  </si>
  <si>
    <t>FERNANDEZ, L (FERRO)</t>
  </si>
  <si>
    <t>MARINI, J (FERRO)</t>
  </si>
  <si>
    <t>PEGAR A LA PELOTITA DE MANERA VIOLENTA E INAPROPIADA</t>
  </si>
  <si>
    <t>AVIAN, IGNACIO</t>
  </si>
  <si>
    <t>ROMERO, S (ATENEO)</t>
  </si>
  <si>
    <t>FAZIO, AGUSTIN (UGAB)</t>
  </si>
  <si>
    <t>ARROJAR LA PALETA DE MANERA INAPROPIADA</t>
  </si>
  <si>
    <t>SUAREZ, A (NIKKEI)</t>
  </si>
  <si>
    <t>RODRIGUEZ, AURELIO (ICDM)</t>
  </si>
  <si>
    <t>MORTULA, L (LA LEGION)</t>
  </si>
  <si>
    <t>LOMOVASKY, A (ICDM)</t>
  </si>
  <si>
    <t>SS NOVIEMBRE</t>
  </si>
  <si>
    <t>GS CANDELA</t>
  </si>
  <si>
    <t>MOUHAMED / MAYER (RIVER PLATE PLATE)</t>
  </si>
  <si>
    <t>MORALES, MALENA (RIVER  PLATE)</t>
  </si>
  <si>
    <t>BELOQUI, RAMON (RIVER PLATE)</t>
  </si>
  <si>
    <t>FLORIO, DARIO (RIVER PLATE)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</si>
</sst>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16" fontId="0" fillId="0" borderId="1" xfId="0" applyNumberFormat="1" applyBorder="1" applyAlignment="1">
      <alignment horizontal="center"/>
    </xf>
    <xf numFmtId="16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1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3" borderId="0" xfId="0" applyFill="1"/>
    <xf numFmtId="0" fontId="3" fillId="0" borderId="1" xfId="0" applyFont="1" applyBorder="1"/>
    <xf numFmtId="0" fontId="0" fillId="0" borderId="0" xfId="0" applyFill="1"/>
    <xf numFmtId="0" fontId="1" fillId="0" borderId="1" xfId="0" applyFont="1" applyFill="1" applyBorder="1"/>
    <xf numFmtId="0" fontId="1" fillId="0" borderId="0" xfId="0" applyFont="1" applyFill="1"/>
    <xf numFmtId="16" fontId="0" fillId="0" borderId="1" xfId="0" applyNumberFormat="1" applyFill="1" applyBorder="1" applyAlignment="1">
      <alignment horizontal="center"/>
    </xf>
    <xf numFmtId="0" fontId="4" fillId="5" borderId="1" xfId="0" applyFont="1" applyFill="1" applyBorder="1"/>
    <xf numFmtId="0" fontId="1" fillId="5" borderId="1" xfId="0" applyFont="1" applyFill="1" applyBorder="1"/>
    <xf numFmtId="0" fontId="0" fillId="5" borderId="1" xfId="0" applyFill="1" applyBorder="1"/>
    <xf numFmtId="16" fontId="0" fillId="5" borderId="1" xfId="0" applyNumberFormat="1" applyFill="1" applyBorder="1" applyAlignment="1">
      <alignment horizontal="center"/>
    </xf>
    <xf numFmtId="0" fontId="3" fillId="5" borderId="1" xfId="0" applyFont="1" applyFill="1" applyBorder="1"/>
    <xf numFmtId="0" fontId="4" fillId="5" borderId="1" xfId="0" quotePrefix="1" applyFont="1" applyFill="1" applyBorder="1"/>
    <xf numFmtId="0" fontId="0" fillId="5" borderId="1" xfId="0" applyFont="1" applyFill="1" applyBorder="1"/>
    <xf numFmtId="0" fontId="3" fillId="0" borderId="1" xfId="0" applyFont="1" applyFill="1" applyBorder="1"/>
    <xf numFmtId="0" fontId="3" fillId="4" borderId="1" xfId="0" applyFont="1" applyFill="1" applyBorder="1"/>
    <xf numFmtId="0" fontId="4" fillId="0" borderId="1" xfId="0" applyFont="1" applyFill="1" applyBorder="1"/>
    <xf numFmtId="0" fontId="4" fillId="0" borderId="1" xfId="0" quotePrefix="1" applyFont="1" applyFill="1" applyBorder="1"/>
    <xf numFmtId="0" fontId="5" fillId="0" borderId="1" xfId="0" applyFont="1" applyFill="1" applyBorder="1"/>
    <xf numFmtId="0" fontId="0" fillId="0" borderId="1" xfId="0" quotePrefix="1" applyFill="1" applyBorder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quotePrefix="1"/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0" fillId="0" borderId="3" xfId="0" applyFill="1" applyBorder="1"/>
    <xf numFmtId="16" fontId="0" fillId="0" borderId="3" xfId="0" applyNumberForma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/>
    <xf numFmtId="2" fontId="0" fillId="0" borderId="0" xfId="0" applyNumberFormat="1"/>
    <xf numFmtId="2" fontId="2" fillId="2" borderId="5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0" fillId="3" borderId="7" xfId="0" applyFill="1" applyBorder="1"/>
    <xf numFmtId="0" fontId="1" fillId="6" borderId="4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1" fillId="0" borderId="8" xfId="0" applyFont="1" applyFill="1" applyBorder="1"/>
    <xf numFmtId="0" fontId="0" fillId="0" borderId="8" xfId="0" applyFill="1" applyBorder="1"/>
    <xf numFmtId="0" fontId="0" fillId="0" borderId="8" xfId="0" applyBorder="1"/>
    <xf numFmtId="16" fontId="0" fillId="0" borderId="8" xfId="0" applyNumberForma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5" x14ac:dyDescent="0.25"/>
  <cols>
    <col min="1" max="1" width="47" bestFit="1" customWidth="1"/>
    <col min="2" max="2" width="27" bestFit="1" customWidth="1"/>
    <col min="3" max="3" width="13.42578125" customWidth="1"/>
    <col min="4" max="4" width="11.140625" style="13" bestFit="1" customWidth="1"/>
    <col min="5" max="5" width="11.85546875" bestFit="1" customWidth="1"/>
    <col min="6" max="6" width="22.28515625" bestFit="1" customWidth="1"/>
    <col min="7" max="7" width="20.5703125" bestFit="1" customWidth="1"/>
    <col min="8" max="8" width="33.5703125" bestFit="1" customWidth="1"/>
    <col min="9" max="9" width="21.7109375" bestFit="1" customWidth="1"/>
    <col min="10" max="10" width="16.85546875" bestFit="1" customWidth="1"/>
    <col min="11" max="11" width="84.42578125" bestFit="1" customWidth="1"/>
    <col min="12" max="12" width="14" style="40" bestFit="1" customWidth="1"/>
    <col min="13" max="13" width="27.42578125" customWidth="1"/>
    <col min="14" max="14" width="12.5703125" style="49" customWidth="1"/>
    <col min="15" max="15" width="11.85546875" bestFit="1" customWidth="1"/>
  </cols>
  <sheetData>
    <row r="1" spans="1:15" ht="24.95" customHeight="1" x14ac:dyDescent="0.25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36" t="s">
        <v>9</v>
      </c>
      <c r="K1" s="36" t="s">
        <v>10</v>
      </c>
      <c r="L1" s="36" t="s">
        <v>9</v>
      </c>
      <c r="M1" s="1"/>
      <c r="N1" s="50" t="s">
        <v>498</v>
      </c>
    </row>
    <row r="3" spans="1:15" s="1" customFormat="1" ht="24.95" customHeight="1" x14ac:dyDescent="0.25">
      <c r="A3" s="15" t="s">
        <v>28</v>
      </c>
      <c r="B3" s="23" t="s">
        <v>29</v>
      </c>
      <c r="C3" s="23" t="s">
        <v>320</v>
      </c>
      <c r="D3" s="26">
        <v>43569</v>
      </c>
      <c r="E3" s="23" t="s">
        <v>14</v>
      </c>
      <c r="F3" s="23" t="s">
        <v>333</v>
      </c>
      <c r="G3" s="23" t="s">
        <v>37</v>
      </c>
      <c r="H3" s="23"/>
      <c r="I3" s="23" t="s">
        <v>337</v>
      </c>
      <c r="J3" s="24" t="s">
        <v>19</v>
      </c>
      <c r="K3" s="24" t="s">
        <v>338</v>
      </c>
      <c r="L3" s="37">
        <v>1</v>
      </c>
      <c r="N3" s="51">
        <f t="shared" ref="N3:N11" ca="1" si="0">NOW()-D3</f>
        <v>226.96836689814518</v>
      </c>
      <c r="O3" s="1" t="str">
        <f t="shared" ref="O3:O11" ca="1" si="1">IF(N3&gt;365,"alcanzo","-")</f>
        <v>-</v>
      </c>
    </row>
    <row r="4" spans="1:15" s="19" customFormat="1" ht="24.95" customHeight="1" x14ac:dyDescent="0.25">
      <c r="A4" s="48" t="s">
        <v>28</v>
      </c>
      <c r="B4" s="5" t="s">
        <v>29</v>
      </c>
      <c r="C4" s="5" t="s">
        <v>535</v>
      </c>
      <c r="D4" s="22">
        <v>43751</v>
      </c>
      <c r="E4" s="5" t="s">
        <v>14</v>
      </c>
      <c r="F4" s="5" t="s">
        <v>539</v>
      </c>
      <c r="G4" s="5" t="s">
        <v>37</v>
      </c>
      <c r="H4" s="5" t="s">
        <v>541</v>
      </c>
      <c r="I4" s="5" t="s">
        <v>370</v>
      </c>
      <c r="J4" s="20" t="s">
        <v>19</v>
      </c>
      <c r="K4" s="20" t="s">
        <v>474</v>
      </c>
      <c r="L4" s="37">
        <v>1</v>
      </c>
      <c r="N4" s="51">
        <f t="shared" ca="1" si="0"/>
        <v>44.968366898145177</v>
      </c>
      <c r="O4" s="1" t="str">
        <f t="shared" ca="1" si="1"/>
        <v>-</v>
      </c>
    </row>
    <row r="5" spans="1:15" s="19" customFormat="1" ht="24.95" customHeight="1" x14ac:dyDescent="0.25">
      <c r="A5" s="48" t="s">
        <v>28</v>
      </c>
      <c r="B5" s="5" t="s">
        <v>29</v>
      </c>
      <c r="C5" s="5" t="s">
        <v>535</v>
      </c>
      <c r="D5" s="22">
        <v>43751</v>
      </c>
      <c r="E5" s="5" t="s">
        <v>14</v>
      </c>
      <c r="F5" s="5" t="s">
        <v>539</v>
      </c>
      <c r="G5" s="5" t="s">
        <v>37</v>
      </c>
      <c r="H5" s="5" t="s">
        <v>541</v>
      </c>
      <c r="I5" s="5" t="s">
        <v>370</v>
      </c>
      <c r="J5" s="20" t="s">
        <v>21</v>
      </c>
      <c r="K5" s="20" t="s">
        <v>542</v>
      </c>
      <c r="L5" s="38">
        <v>2</v>
      </c>
      <c r="N5" s="51">
        <f t="shared" ca="1" si="0"/>
        <v>44.968366898145177</v>
      </c>
      <c r="O5" s="1" t="str">
        <f t="shared" ca="1" si="1"/>
        <v>-</v>
      </c>
    </row>
    <row r="6" spans="1:15" s="19" customFormat="1" ht="24.95" customHeight="1" x14ac:dyDescent="0.25">
      <c r="A6" s="48" t="s">
        <v>28</v>
      </c>
      <c r="B6" s="5" t="s">
        <v>29</v>
      </c>
      <c r="C6" s="5" t="s">
        <v>535</v>
      </c>
      <c r="D6" s="22">
        <v>43751</v>
      </c>
      <c r="E6" s="5" t="s">
        <v>14</v>
      </c>
      <c r="F6" s="5" t="s">
        <v>539</v>
      </c>
      <c r="G6" s="5" t="s">
        <v>37</v>
      </c>
      <c r="H6" s="5" t="s">
        <v>541</v>
      </c>
      <c r="I6" s="5" t="s">
        <v>370</v>
      </c>
      <c r="J6" s="20" t="s">
        <v>525</v>
      </c>
      <c r="K6" s="20" t="s">
        <v>543</v>
      </c>
      <c r="L6" s="54">
        <v>4</v>
      </c>
      <c r="N6" s="51">
        <f t="shared" ca="1" si="0"/>
        <v>44.968366898145177</v>
      </c>
      <c r="O6" s="1" t="str">
        <f t="shared" ca="1" si="1"/>
        <v>-</v>
      </c>
    </row>
    <row r="7" spans="1:15" s="1" customFormat="1" ht="24.95" customHeight="1" x14ac:dyDescent="0.25">
      <c r="A7" s="15" t="s">
        <v>28</v>
      </c>
      <c r="B7" s="23" t="s">
        <v>29</v>
      </c>
      <c r="C7" s="23" t="s">
        <v>320</v>
      </c>
      <c r="D7" s="26">
        <v>43555</v>
      </c>
      <c r="E7" s="23" t="s">
        <v>14</v>
      </c>
      <c r="F7" s="25" t="s">
        <v>137</v>
      </c>
      <c r="G7" s="25" t="s">
        <v>259</v>
      </c>
      <c r="H7" s="25"/>
      <c r="I7" s="23" t="s">
        <v>184</v>
      </c>
      <c r="J7" s="24" t="s">
        <v>19</v>
      </c>
      <c r="K7" s="24" t="s">
        <v>185</v>
      </c>
      <c r="L7" s="37">
        <v>1</v>
      </c>
      <c r="N7" s="51">
        <f ca="1">NOW()-D7</f>
        <v>240.96836689814518</v>
      </c>
      <c r="O7" s="1" t="str">
        <f ca="1">IF(N7&gt;365,"alcanzo","-")</f>
        <v>-</v>
      </c>
    </row>
    <row r="8" spans="1:15" s="19" customFormat="1" ht="24.95" customHeight="1" x14ac:dyDescent="0.25">
      <c r="A8" s="48" t="s">
        <v>28</v>
      </c>
      <c r="B8" s="5" t="s">
        <v>29</v>
      </c>
      <c r="C8" s="5" t="s">
        <v>505</v>
      </c>
      <c r="D8" s="22">
        <v>43737</v>
      </c>
      <c r="E8" s="5" t="s">
        <v>14</v>
      </c>
      <c r="F8" s="5" t="s">
        <v>244</v>
      </c>
      <c r="G8" s="5" t="s">
        <v>409</v>
      </c>
      <c r="H8" s="5" t="s">
        <v>506</v>
      </c>
      <c r="I8" s="5" t="s">
        <v>367</v>
      </c>
      <c r="J8" s="20" t="s">
        <v>19</v>
      </c>
      <c r="K8" s="20" t="s">
        <v>507</v>
      </c>
      <c r="L8" s="38">
        <v>2</v>
      </c>
      <c r="N8" s="51">
        <f ca="1">NOW()-D8</f>
        <v>58.968366898145177</v>
      </c>
      <c r="O8" s="1" t="str">
        <f ca="1">IF(N8&gt;365,"alcanzo","-")</f>
        <v>-</v>
      </c>
    </row>
    <row r="9" spans="1:15" s="19" customFormat="1" ht="24.95" customHeight="1" x14ac:dyDescent="0.25">
      <c r="A9" s="48" t="s">
        <v>28</v>
      </c>
      <c r="B9" s="5" t="s">
        <v>29</v>
      </c>
      <c r="C9" s="5" t="s">
        <v>603</v>
      </c>
      <c r="D9" s="22">
        <v>43785</v>
      </c>
      <c r="E9" s="5" t="s">
        <v>14</v>
      </c>
      <c r="F9" s="5" t="s">
        <v>137</v>
      </c>
      <c r="G9" s="5" t="s">
        <v>37</v>
      </c>
      <c r="H9" s="5" t="s">
        <v>269</v>
      </c>
      <c r="I9" s="5" t="s">
        <v>370</v>
      </c>
      <c r="J9" s="20" t="s">
        <v>19</v>
      </c>
      <c r="K9" s="20" t="s">
        <v>572</v>
      </c>
      <c r="L9" s="38">
        <v>3</v>
      </c>
      <c r="N9" s="51">
        <f ca="1">NOW()-D9</f>
        <v>10.968366898145177</v>
      </c>
      <c r="O9" s="1" t="str">
        <f ca="1">IF(N9&gt;365,"alcanzo","-")</f>
        <v>-</v>
      </c>
    </row>
    <row r="10" spans="1:15" s="1" customFormat="1" ht="24.95" customHeight="1" x14ac:dyDescent="0.25">
      <c r="A10" s="31" t="s">
        <v>261</v>
      </c>
      <c r="B10" s="23" t="s">
        <v>339</v>
      </c>
      <c r="C10" s="23" t="s">
        <v>604</v>
      </c>
      <c r="D10" s="26">
        <v>43443</v>
      </c>
      <c r="E10" s="23" t="s">
        <v>14</v>
      </c>
      <c r="F10" s="23" t="s">
        <v>69</v>
      </c>
      <c r="G10" s="23" t="s">
        <v>259</v>
      </c>
      <c r="H10" s="23"/>
      <c r="I10" s="23" t="s">
        <v>184</v>
      </c>
      <c r="J10" s="24" t="s">
        <v>19</v>
      </c>
      <c r="K10" s="24" t="s">
        <v>34</v>
      </c>
      <c r="L10" s="37">
        <v>1</v>
      </c>
      <c r="N10" s="51">
        <f t="shared" ca="1" si="0"/>
        <v>352.96836689814518</v>
      </c>
      <c r="O10" s="1" t="str">
        <f t="shared" ca="1" si="1"/>
        <v>-</v>
      </c>
    </row>
    <row r="11" spans="1:15" s="19" customFormat="1" ht="24.95" customHeight="1" x14ac:dyDescent="0.25">
      <c r="A11" s="48" t="s">
        <v>261</v>
      </c>
      <c r="B11" s="5" t="s">
        <v>29</v>
      </c>
      <c r="C11" s="4" t="s">
        <v>97</v>
      </c>
      <c r="D11" s="22">
        <v>43653</v>
      </c>
      <c r="E11" s="5" t="s">
        <v>14</v>
      </c>
      <c r="F11" s="5" t="s">
        <v>24</v>
      </c>
      <c r="G11" s="5" t="s">
        <v>37</v>
      </c>
      <c r="H11" s="5" t="s">
        <v>448</v>
      </c>
      <c r="I11" s="5" t="s">
        <v>31</v>
      </c>
      <c r="J11" s="20" t="s">
        <v>19</v>
      </c>
      <c r="K11" s="20" t="s">
        <v>421</v>
      </c>
      <c r="L11" s="37">
        <v>1</v>
      </c>
      <c r="N11" s="51">
        <f t="shared" ca="1" si="0"/>
        <v>142.96836689814518</v>
      </c>
      <c r="O11" s="1" t="str">
        <f t="shared" ca="1" si="1"/>
        <v>-</v>
      </c>
    </row>
    <row r="12" spans="1:15" s="19" customFormat="1" ht="24.95" customHeight="1" x14ac:dyDescent="0.25">
      <c r="A12" s="48" t="s">
        <v>261</v>
      </c>
      <c r="B12" s="5" t="s">
        <v>29</v>
      </c>
      <c r="C12" s="5" t="s">
        <v>603</v>
      </c>
      <c r="D12" s="22">
        <v>43785</v>
      </c>
      <c r="E12" s="5" t="s">
        <v>14</v>
      </c>
      <c r="F12" s="5" t="s">
        <v>585</v>
      </c>
      <c r="G12" s="5" t="s">
        <v>560</v>
      </c>
      <c r="H12" s="5" t="s">
        <v>586</v>
      </c>
      <c r="I12" s="5" t="s">
        <v>275</v>
      </c>
      <c r="J12" s="20" t="s">
        <v>19</v>
      </c>
      <c r="K12" s="20" t="s">
        <v>457</v>
      </c>
      <c r="L12" s="37">
        <v>1</v>
      </c>
      <c r="N12" s="51">
        <f t="shared" ref="N12" ca="1" si="2">NOW()-D12</f>
        <v>10.968366550929204</v>
      </c>
      <c r="O12" s="1" t="str">
        <f t="shared" ref="O12" ca="1" si="3">IF(N12&gt;365,"alcanzo","-")</f>
        <v>-</v>
      </c>
    </row>
    <row r="13" spans="1:15" s="1" customFormat="1" ht="24.95" customHeight="1" x14ac:dyDescent="0.25">
      <c r="A13" s="15" t="s">
        <v>11</v>
      </c>
      <c r="B13" s="14" t="s">
        <v>12</v>
      </c>
      <c r="C13" s="14" t="s">
        <v>278</v>
      </c>
      <c r="D13" s="12">
        <v>43505</v>
      </c>
      <c r="E13" s="14" t="s">
        <v>14</v>
      </c>
      <c r="F13" s="14" t="s">
        <v>279</v>
      </c>
      <c r="G13" s="14" t="s">
        <v>280</v>
      </c>
      <c r="H13" s="14" t="s">
        <v>281</v>
      </c>
      <c r="I13" s="14" t="s">
        <v>31</v>
      </c>
      <c r="J13" s="8" t="s">
        <v>19</v>
      </c>
      <c r="K13" s="8" t="s">
        <v>50</v>
      </c>
      <c r="L13" s="37">
        <v>1</v>
      </c>
      <c r="M13" s="2"/>
      <c r="N13" s="51">
        <f t="shared" ref="N13:N21" ca="1" si="4">NOW()-D13</f>
        <v>290.96836689814518</v>
      </c>
      <c r="O13" s="1" t="str">
        <f t="shared" ref="O13:O21" ca="1" si="5">IF(N13&gt;365,"alcanzo","-")</f>
        <v>-</v>
      </c>
    </row>
    <row r="14" spans="1:15" s="19" customFormat="1" ht="24.95" customHeight="1" x14ac:dyDescent="0.25">
      <c r="A14" s="48" t="s">
        <v>11</v>
      </c>
      <c r="B14" s="5" t="s">
        <v>12</v>
      </c>
      <c r="C14" s="5" t="s">
        <v>494</v>
      </c>
      <c r="D14" s="22">
        <v>43695</v>
      </c>
      <c r="E14" s="5" t="s">
        <v>14</v>
      </c>
      <c r="F14" s="5" t="s">
        <v>15</v>
      </c>
      <c r="G14" s="5" t="s">
        <v>482</v>
      </c>
      <c r="H14" s="5" t="s">
        <v>607</v>
      </c>
      <c r="I14" s="5" t="s">
        <v>66</v>
      </c>
      <c r="J14" s="20" t="s">
        <v>19</v>
      </c>
      <c r="K14" s="20" t="s">
        <v>488</v>
      </c>
      <c r="L14" s="37">
        <v>2</v>
      </c>
      <c r="N14" s="51">
        <f t="shared" ca="1" si="4"/>
        <v>100.96836689814518</v>
      </c>
      <c r="O14" s="1" t="str">
        <f t="shared" ca="1" si="5"/>
        <v>-</v>
      </c>
    </row>
    <row r="15" spans="1:15" s="19" customFormat="1" ht="24.95" customHeight="1" x14ac:dyDescent="0.25">
      <c r="A15" s="48" t="s">
        <v>11</v>
      </c>
      <c r="B15" s="5" t="s">
        <v>12</v>
      </c>
      <c r="C15" s="5" t="s">
        <v>603</v>
      </c>
      <c r="D15" s="22">
        <v>43787</v>
      </c>
      <c r="E15" s="5" t="s">
        <v>14</v>
      </c>
      <c r="F15" s="5" t="s">
        <v>15</v>
      </c>
      <c r="G15" s="5" t="s">
        <v>591</v>
      </c>
      <c r="H15" s="5" t="s">
        <v>592</v>
      </c>
      <c r="I15" s="5" t="s">
        <v>32</v>
      </c>
      <c r="J15" s="20" t="s">
        <v>19</v>
      </c>
      <c r="K15" s="20" t="s">
        <v>20</v>
      </c>
      <c r="L15" s="37">
        <v>3</v>
      </c>
      <c r="N15" s="51">
        <f t="shared" ca="1" si="4"/>
        <v>8.9683668981451774</v>
      </c>
      <c r="O15" s="1" t="str">
        <f t="shared" ca="1" si="5"/>
        <v>-</v>
      </c>
    </row>
    <row r="16" spans="1:15" s="19" customFormat="1" ht="24.95" customHeight="1" x14ac:dyDescent="0.25">
      <c r="A16" s="48" t="s">
        <v>11</v>
      </c>
      <c r="B16" s="5" t="s">
        <v>12</v>
      </c>
      <c r="C16" s="5" t="s">
        <v>603</v>
      </c>
      <c r="D16" s="22">
        <v>43787</v>
      </c>
      <c r="E16" s="5" t="s">
        <v>14</v>
      </c>
      <c r="F16" s="5" t="s">
        <v>15</v>
      </c>
      <c r="G16" s="5" t="s">
        <v>37</v>
      </c>
      <c r="H16" s="5" t="s">
        <v>590</v>
      </c>
      <c r="I16" s="5" t="s">
        <v>27</v>
      </c>
      <c r="J16" s="20" t="s">
        <v>19</v>
      </c>
      <c r="K16" s="20" t="s">
        <v>20</v>
      </c>
      <c r="L16" s="37">
        <v>4</v>
      </c>
      <c r="N16" s="51">
        <f t="shared" ca="1" si="4"/>
        <v>8.9683668981451774</v>
      </c>
      <c r="O16" s="1" t="str">
        <f t="shared" ca="1" si="5"/>
        <v>-</v>
      </c>
    </row>
    <row r="17" spans="1:15" s="1" customFormat="1" ht="24.95" customHeight="1" x14ac:dyDescent="0.25">
      <c r="A17" s="15" t="s">
        <v>391</v>
      </c>
      <c r="B17" s="5" t="s">
        <v>147</v>
      </c>
      <c r="C17" s="5" t="s">
        <v>373</v>
      </c>
      <c r="D17" s="22">
        <v>43597</v>
      </c>
      <c r="E17" s="5" t="s">
        <v>14</v>
      </c>
      <c r="F17" s="5" t="s">
        <v>265</v>
      </c>
      <c r="G17" s="5" t="s">
        <v>37</v>
      </c>
      <c r="H17" s="5" t="s">
        <v>392</v>
      </c>
      <c r="I17" s="5" t="s">
        <v>355</v>
      </c>
      <c r="J17" s="20" t="s">
        <v>19</v>
      </c>
      <c r="K17" s="20" t="s">
        <v>393</v>
      </c>
      <c r="L17" s="38">
        <v>1</v>
      </c>
      <c r="M17" s="19"/>
      <c r="N17" s="51">
        <f t="shared" ca="1" si="4"/>
        <v>198.96836689814518</v>
      </c>
      <c r="O17" s="1" t="str">
        <f t="shared" ca="1" si="5"/>
        <v>-</v>
      </c>
    </row>
    <row r="18" spans="1:15" s="1" customFormat="1" ht="24.95" customHeight="1" x14ac:dyDescent="0.25">
      <c r="A18" s="20" t="s">
        <v>391</v>
      </c>
      <c r="B18" s="5" t="s">
        <v>147</v>
      </c>
      <c r="C18" s="5" t="s">
        <v>373</v>
      </c>
      <c r="D18" s="22">
        <v>43597</v>
      </c>
      <c r="E18" s="5" t="s">
        <v>14</v>
      </c>
      <c r="F18" s="5" t="s">
        <v>400</v>
      </c>
      <c r="G18" s="5" t="s">
        <v>108</v>
      </c>
      <c r="H18" s="5" t="s">
        <v>350</v>
      </c>
      <c r="I18" s="5" t="s">
        <v>289</v>
      </c>
      <c r="J18" s="20" t="s">
        <v>19</v>
      </c>
      <c r="K18" s="20" t="s">
        <v>351</v>
      </c>
      <c r="L18" s="38">
        <v>2</v>
      </c>
      <c r="M18" s="19"/>
      <c r="N18" s="51">
        <f t="shared" ca="1" si="4"/>
        <v>198.96836689814518</v>
      </c>
      <c r="O18" s="1" t="str">
        <f t="shared" ca="1" si="5"/>
        <v>-</v>
      </c>
    </row>
    <row r="19" spans="1:15" s="19" customFormat="1" ht="24.95" customHeight="1" x14ac:dyDescent="0.25">
      <c r="A19" s="48" t="s">
        <v>391</v>
      </c>
      <c r="B19" s="5" t="s">
        <v>147</v>
      </c>
      <c r="C19" s="5" t="s">
        <v>603</v>
      </c>
      <c r="D19" s="22">
        <v>43787</v>
      </c>
      <c r="E19" s="5" t="s">
        <v>14</v>
      </c>
      <c r="F19" s="5" t="s">
        <v>36</v>
      </c>
      <c r="G19" s="5" t="s">
        <v>560</v>
      </c>
      <c r="H19" s="5" t="s">
        <v>459</v>
      </c>
      <c r="I19" s="5" t="s">
        <v>289</v>
      </c>
      <c r="J19" s="20" t="s">
        <v>19</v>
      </c>
      <c r="K19" s="20" t="s">
        <v>598</v>
      </c>
      <c r="L19" s="38">
        <v>3</v>
      </c>
      <c r="N19" s="51">
        <f t="shared" ca="1" si="4"/>
        <v>8.9683668981451774</v>
      </c>
      <c r="O19" s="1" t="str">
        <f t="shared" ca="1" si="5"/>
        <v>-</v>
      </c>
    </row>
    <row r="20" spans="1:15" s="19" customFormat="1" ht="24.95" customHeight="1" x14ac:dyDescent="0.25">
      <c r="A20" s="48" t="s">
        <v>391</v>
      </c>
      <c r="B20" s="5" t="s">
        <v>147</v>
      </c>
      <c r="C20" s="5" t="s">
        <v>603</v>
      </c>
      <c r="D20" s="22">
        <v>43787</v>
      </c>
      <c r="E20" s="5" t="s">
        <v>14</v>
      </c>
      <c r="F20" s="5" t="s">
        <v>36</v>
      </c>
      <c r="G20" s="5" t="s">
        <v>560</v>
      </c>
      <c r="H20" s="5" t="s">
        <v>459</v>
      </c>
      <c r="I20" s="5" t="s">
        <v>289</v>
      </c>
      <c r="J20" s="20" t="s">
        <v>21</v>
      </c>
      <c r="K20" s="20" t="s">
        <v>598</v>
      </c>
      <c r="L20" s="38">
        <v>4</v>
      </c>
      <c r="N20" s="51">
        <f t="shared" ca="1" si="4"/>
        <v>8.9683668981451774</v>
      </c>
      <c r="O20" s="1" t="str">
        <f t="shared" ca="1" si="5"/>
        <v>-</v>
      </c>
    </row>
    <row r="21" spans="1:15" s="19" customFormat="1" ht="24.95" customHeight="1" x14ac:dyDescent="0.25">
      <c r="A21" s="48" t="s">
        <v>391</v>
      </c>
      <c r="B21" s="5" t="s">
        <v>147</v>
      </c>
      <c r="C21" s="5" t="s">
        <v>603</v>
      </c>
      <c r="D21" s="22">
        <v>43787</v>
      </c>
      <c r="E21" s="5" t="s">
        <v>14</v>
      </c>
      <c r="F21" s="5" t="s">
        <v>36</v>
      </c>
      <c r="G21" s="5" t="s">
        <v>37</v>
      </c>
      <c r="H21" s="5" t="s">
        <v>600</v>
      </c>
      <c r="I21" s="5" t="s">
        <v>27</v>
      </c>
      <c r="J21" s="20" t="s">
        <v>19</v>
      </c>
      <c r="K21" s="20" t="s">
        <v>20</v>
      </c>
      <c r="L21" s="38">
        <v>5</v>
      </c>
      <c r="N21" s="51">
        <f t="shared" ca="1" si="4"/>
        <v>8.9683668981451774</v>
      </c>
      <c r="O21" s="1" t="str">
        <f t="shared" ca="1" si="5"/>
        <v>-</v>
      </c>
    </row>
    <row r="22" spans="1:15" s="19" customFormat="1" ht="24.95" customHeight="1" x14ac:dyDescent="0.25">
      <c r="A22" s="55"/>
      <c r="B22" s="56"/>
      <c r="C22" s="57"/>
      <c r="D22" s="58"/>
      <c r="E22" s="56"/>
      <c r="F22" s="56"/>
      <c r="G22" s="56"/>
      <c r="H22" s="56"/>
      <c r="I22" s="56"/>
      <c r="J22" s="55"/>
      <c r="K22" s="55"/>
      <c r="L22" s="59"/>
      <c r="N22" s="51"/>
      <c r="O22" s="1"/>
    </row>
    <row r="23" spans="1:15" s="1" customFormat="1" ht="24.95" customHeight="1" x14ac:dyDescent="0.25">
      <c r="A23" s="44"/>
      <c r="B23" s="45"/>
      <c r="C23" s="45"/>
      <c r="D23" s="46"/>
      <c r="E23" s="45"/>
      <c r="F23" s="45"/>
      <c r="G23" s="45"/>
      <c r="H23" s="45"/>
      <c r="I23" s="45"/>
      <c r="J23" s="44"/>
      <c r="K23" s="44"/>
      <c r="L23" s="47"/>
      <c r="M23" s="19"/>
      <c r="N23" s="51"/>
    </row>
    <row r="24" spans="1:15" s="1" customFormat="1" ht="24.95" customHeight="1" x14ac:dyDescent="0.25">
      <c r="A24" s="8" t="s">
        <v>276</v>
      </c>
      <c r="B24" s="14" t="s">
        <v>112</v>
      </c>
      <c r="C24" s="14" t="s">
        <v>604</v>
      </c>
      <c r="D24" s="12">
        <v>43443</v>
      </c>
      <c r="E24" s="14" t="s">
        <v>14</v>
      </c>
      <c r="F24" s="14" t="s">
        <v>24</v>
      </c>
      <c r="G24" s="14" t="s">
        <v>259</v>
      </c>
      <c r="H24" s="14" t="s">
        <v>277</v>
      </c>
      <c r="I24" s="14" t="s">
        <v>106</v>
      </c>
      <c r="J24" s="8" t="s">
        <v>19</v>
      </c>
      <c r="K24" s="10" t="s">
        <v>33</v>
      </c>
      <c r="L24" s="39">
        <v>1</v>
      </c>
      <c r="N24" s="51">
        <f t="shared" ref="N24" ca="1" si="6">NOW()-D24</f>
        <v>352.96836689814518</v>
      </c>
      <c r="O24" s="1" t="str">
        <f t="shared" ref="O24" ca="1" si="7">IF(N24&gt;365,"alcanzo","-")</f>
        <v>-</v>
      </c>
    </row>
    <row r="25" spans="1:15" s="19" customFormat="1" ht="24.95" customHeight="1" x14ac:dyDescent="0.25">
      <c r="A25" s="48" t="s">
        <v>276</v>
      </c>
      <c r="B25" s="5" t="s">
        <v>112</v>
      </c>
      <c r="C25" s="5" t="s">
        <v>603</v>
      </c>
      <c r="D25" s="22">
        <v>43787</v>
      </c>
      <c r="E25" s="5" t="s">
        <v>14</v>
      </c>
      <c r="F25" s="5" t="s">
        <v>36</v>
      </c>
      <c r="G25" s="5" t="s">
        <v>37</v>
      </c>
      <c r="H25" s="5" t="s">
        <v>599</v>
      </c>
      <c r="I25" s="5" t="s">
        <v>27</v>
      </c>
      <c r="J25" s="20" t="s">
        <v>19</v>
      </c>
      <c r="K25" s="20" t="s">
        <v>594</v>
      </c>
      <c r="L25" s="39">
        <v>2</v>
      </c>
      <c r="N25" s="51">
        <f t="shared" ref="N25:N84" ca="1" si="8">NOW()-D25</f>
        <v>8.9683668981451774</v>
      </c>
      <c r="O25" s="1" t="str">
        <f t="shared" ref="O25:O84" ca="1" si="9">IF(N25&gt;365,"alcanzo","-")</f>
        <v>-</v>
      </c>
    </row>
    <row r="26" spans="1:15" s="19" customFormat="1" ht="24.95" customHeight="1" x14ac:dyDescent="0.25">
      <c r="A26" s="48" t="s">
        <v>266</v>
      </c>
      <c r="B26" s="5" t="s">
        <v>86</v>
      </c>
      <c r="C26" s="5" t="s">
        <v>535</v>
      </c>
      <c r="D26" s="22">
        <v>43751</v>
      </c>
      <c r="E26" s="5" t="s">
        <v>14</v>
      </c>
      <c r="F26" s="5" t="s">
        <v>552</v>
      </c>
      <c r="G26" s="5" t="s">
        <v>37</v>
      </c>
      <c r="H26" s="5" t="s">
        <v>554</v>
      </c>
      <c r="I26" s="5" t="s">
        <v>31</v>
      </c>
      <c r="J26" s="20" t="s">
        <v>19</v>
      </c>
      <c r="K26" s="20" t="s">
        <v>20</v>
      </c>
      <c r="L26" s="39">
        <v>1</v>
      </c>
      <c r="N26" s="51">
        <f t="shared" ca="1" si="8"/>
        <v>44.968366898145177</v>
      </c>
      <c r="O26" s="1" t="str">
        <f t="shared" ca="1" si="9"/>
        <v>-</v>
      </c>
    </row>
    <row r="27" spans="1:15" s="1" customFormat="1" ht="24.95" customHeight="1" x14ac:dyDescent="0.25">
      <c r="A27" s="24" t="s">
        <v>262</v>
      </c>
      <c r="B27" s="23" t="s">
        <v>263</v>
      </c>
      <c r="C27" s="23" t="s">
        <v>604</v>
      </c>
      <c r="D27" s="26">
        <v>43443</v>
      </c>
      <c r="E27" s="23" t="s">
        <v>14</v>
      </c>
      <c r="F27" s="23" t="s">
        <v>24</v>
      </c>
      <c r="G27" s="23" t="s">
        <v>259</v>
      </c>
      <c r="H27" s="23"/>
      <c r="I27" s="23" t="s">
        <v>184</v>
      </c>
      <c r="J27" s="24" t="s">
        <v>19</v>
      </c>
      <c r="K27" s="24" t="s">
        <v>34</v>
      </c>
      <c r="L27" s="39">
        <v>1</v>
      </c>
      <c r="N27" s="51">
        <f t="shared" ca="1" si="8"/>
        <v>352.96836689814518</v>
      </c>
      <c r="O27" s="1" t="str">
        <f t="shared" ca="1" si="9"/>
        <v>-</v>
      </c>
    </row>
    <row r="28" spans="1:15" s="1" customFormat="1" ht="24.95" customHeight="1" x14ac:dyDescent="0.25">
      <c r="A28" s="20" t="s">
        <v>379</v>
      </c>
      <c r="B28" s="5" t="s">
        <v>62</v>
      </c>
      <c r="C28" s="5" t="s">
        <v>373</v>
      </c>
      <c r="D28" s="22">
        <v>43589</v>
      </c>
      <c r="E28" s="5" t="s">
        <v>14</v>
      </c>
      <c r="F28" s="5" t="s">
        <v>40</v>
      </c>
      <c r="G28" s="5" t="s">
        <v>108</v>
      </c>
      <c r="H28" s="5" t="s">
        <v>380</v>
      </c>
      <c r="I28" s="5" t="s">
        <v>381</v>
      </c>
      <c r="J28" s="20" t="s">
        <v>19</v>
      </c>
      <c r="K28" s="20" t="s">
        <v>362</v>
      </c>
      <c r="L28" s="38">
        <v>1</v>
      </c>
      <c r="M28" s="19"/>
      <c r="N28" s="51">
        <f t="shared" ca="1" si="8"/>
        <v>206.96836689814518</v>
      </c>
      <c r="O28" s="1" t="str">
        <f t="shared" ca="1" si="9"/>
        <v>-</v>
      </c>
    </row>
    <row r="29" spans="1:15" s="1" customFormat="1" ht="24.95" customHeight="1" x14ac:dyDescent="0.25">
      <c r="A29" s="8" t="s">
        <v>287</v>
      </c>
      <c r="B29" s="14" t="s">
        <v>35</v>
      </c>
      <c r="C29" s="14" t="s">
        <v>288</v>
      </c>
      <c r="D29" s="12">
        <v>43540</v>
      </c>
      <c r="E29" s="7" t="s">
        <v>14</v>
      </c>
      <c r="F29" s="14" t="s">
        <v>69</v>
      </c>
      <c r="G29" s="14" t="s">
        <v>280</v>
      </c>
      <c r="H29" s="14" t="s">
        <v>266</v>
      </c>
      <c r="I29" s="14" t="s">
        <v>289</v>
      </c>
      <c r="J29" s="8" t="s">
        <v>19</v>
      </c>
      <c r="K29" s="8" t="s">
        <v>20</v>
      </c>
      <c r="L29" s="37">
        <v>1</v>
      </c>
      <c r="N29" s="51">
        <f t="shared" ca="1" si="8"/>
        <v>255.96836689814518</v>
      </c>
      <c r="O29" s="1" t="str">
        <f t="shared" ca="1" si="9"/>
        <v>-</v>
      </c>
    </row>
    <row r="30" spans="1:15" s="19" customFormat="1" ht="24.95" customHeight="1" x14ac:dyDescent="0.25">
      <c r="A30" s="48" t="s">
        <v>595</v>
      </c>
      <c r="B30" s="5" t="s">
        <v>42</v>
      </c>
      <c r="C30" s="5" t="s">
        <v>603</v>
      </c>
      <c r="D30" s="22">
        <v>43787</v>
      </c>
      <c r="E30" s="5" t="s">
        <v>14</v>
      </c>
      <c r="F30" s="5" t="s">
        <v>24</v>
      </c>
      <c r="G30" s="5" t="s">
        <v>81</v>
      </c>
      <c r="H30" s="5" t="s">
        <v>596</v>
      </c>
      <c r="I30" s="5" t="s">
        <v>32</v>
      </c>
      <c r="J30" s="20" t="s">
        <v>19</v>
      </c>
      <c r="K30" s="20" t="s">
        <v>594</v>
      </c>
      <c r="L30" s="37">
        <v>1</v>
      </c>
      <c r="N30" s="51">
        <f t="shared" ca="1" si="8"/>
        <v>8.9683668981451774</v>
      </c>
      <c r="O30" s="1" t="str">
        <f t="shared" ca="1" si="9"/>
        <v>-</v>
      </c>
    </row>
    <row r="31" spans="1:15" s="19" customFormat="1" ht="24.95" customHeight="1" x14ac:dyDescent="0.25">
      <c r="A31" s="48" t="s">
        <v>356</v>
      </c>
      <c r="B31" s="5" t="s">
        <v>62</v>
      </c>
      <c r="C31" s="5" t="s">
        <v>535</v>
      </c>
      <c r="D31" s="22">
        <v>43751</v>
      </c>
      <c r="E31" s="5" t="s">
        <v>14</v>
      </c>
      <c r="F31" s="5" t="s">
        <v>563</v>
      </c>
      <c r="G31" s="5" t="s">
        <v>37</v>
      </c>
      <c r="H31" s="5" t="s">
        <v>608</v>
      </c>
      <c r="I31" s="5" t="s">
        <v>484</v>
      </c>
      <c r="J31" s="20" t="s">
        <v>19</v>
      </c>
      <c r="K31" s="20" t="s">
        <v>20</v>
      </c>
      <c r="L31" s="37">
        <v>1</v>
      </c>
      <c r="N31" s="51">
        <f t="shared" ca="1" si="8"/>
        <v>44.968366898145177</v>
      </c>
      <c r="O31" s="1" t="str">
        <f t="shared" ca="1" si="9"/>
        <v>-</v>
      </c>
    </row>
    <row r="32" spans="1:15" s="19" customFormat="1" ht="24.75" customHeight="1" x14ac:dyDescent="0.25">
      <c r="A32" s="20" t="s">
        <v>442</v>
      </c>
      <c r="B32" s="5" t="s">
        <v>12</v>
      </c>
      <c r="C32" s="5" t="s">
        <v>13</v>
      </c>
      <c r="D32" s="22">
        <v>43667</v>
      </c>
      <c r="E32" s="5" t="s">
        <v>14</v>
      </c>
      <c r="F32" s="5" t="s">
        <v>24</v>
      </c>
      <c r="G32" s="5" t="s">
        <v>440</v>
      </c>
      <c r="H32" s="5" t="s">
        <v>82</v>
      </c>
      <c r="I32" s="5" t="s">
        <v>27</v>
      </c>
      <c r="J32" s="20" t="s">
        <v>19</v>
      </c>
      <c r="K32" s="20" t="s">
        <v>351</v>
      </c>
      <c r="L32" s="37">
        <v>1</v>
      </c>
      <c r="N32" s="51">
        <f t="shared" ca="1" si="8"/>
        <v>128.96836689814518</v>
      </c>
      <c r="O32" s="1" t="str">
        <f t="shared" ca="1" si="9"/>
        <v>-</v>
      </c>
    </row>
    <row r="33" spans="1:15" s="19" customFormat="1" ht="24.95" customHeight="1" x14ac:dyDescent="0.25">
      <c r="A33" s="48" t="s">
        <v>460</v>
      </c>
      <c r="B33" s="5" t="s">
        <v>117</v>
      </c>
      <c r="C33" s="5" t="s">
        <v>494</v>
      </c>
      <c r="D33" s="22">
        <v>43694</v>
      </c>
      <c r="E33" s="5" t="s">
        <v>14</v>
      </c>
      <c r="F33" s="5" t="s">
        <v>443</v>
      </c>
      <c r="G33" s="5" t="s">
        <v>37</v>
      </c>
      <c r="H33" s="5" t="s">
        <v>461</v>
      </c>
      <c r="I33" s="5" t="s">
        <v>66</v>
      </c>
      <c r="J33" s="20" t="s">
        <v>19</v>
      </c>
      <c r="K33" s="20" t="s">
        <v>462</v>
      </c>
      <c r="L33" s="37">
        <v>1</v>
      </c>
      <c r="N33" s="51">
        <f t="shared" ca="1" si="8"/>
        <v>101.96836689814518</v>
      </c>
      <c r="O33" s="1" t="str">
        <f t="shared" ca="1" si="9"/>
        <v>-</v>
      </c>
    </row>
    <row r="34" spans="1:15" s="19" customFormat="1" ht="24.95" customHeight="1" x14ac:dyDescent="0.25">
      <c r="A34" s="48" t="s">
        <v>577</v>
      </c>
      <c r="B34" s="5" t="s">
        <v>78</v>
      </c>
      <c r="C34" s="5" t="s">
        <v>499</v>
      </c>
      <c r="D34" s="22">
        <v>43779</v>
      </c>
      <c r="E34" s="5" t="s">
        <v>14</v>
      </c>
      <c r="F34" s="5" t="s">
        <v>69</v>
      </c>
      <c r="G34" s="5" t="s">
        <v>409</v>
      </c>
      <c r="H34" s="5" t="s">
        <v>578</v>
      </c>
      <c r="I34" s="5" t="s">
        <v>484</v>
      </c>
      <c r="J34" s="20" t="s">
        <v>19</v>
      </c>
      <c r="K34" s="20" t="s">
        <v>579</v>
      </c>
      <c r="L34" s="37">
        <v>1</v>
      </c>
      <c r="N34" s="51">
        <f t="shared" ca="1" si="8"/>
        <v>16.968366898145177</v>
      </c>
      <c r="O34" s="1" t="str">
        <f t="shared" ca="1" si="9"/>
        <v>-</v>
      </c>
    </row>
    <row r="35" spans="1:15" ht="24.95" customHeight="1" x14ac:dyDescent="0.25">
      <c r="A35" s="20" t="s">
        <v>41</v>
      </c>
      <c r="B35" s="32" t="s">
        <v>42</v>
      </c>
      <c r="C35" s="32" t="s">
        <v>288</v>
      </c>
      <c r="D35" s="22">
        <v>43540</v>
      </c>
      <c r="E35" s="32" t="s">
        <v>14</v>
      </c>
      <c r="F35" s="32" t="s">
        <v>24</v>
      </c>
      <c r="G35" s="32" t="s">
        <v>280</v>
      </c>
      <c r="H35" s="32" t="s">
        <v>290</v>
      </c>
      <c r="I35" s="32" t="s">
        <v>18</v>
      </c>
      <c r="J35" s="20" t="s">
        <v>19</v>
      </c>
      <c r="K35" s="20" t="s">
        <v>291</v>
      </c>
      <c r="L35" s="38">
        <v>1</v>
      </c>
      <c r="N35" s="51">
        <f t="shared" ca="1" si="8"/>
        <v>255.96836689814518</v>
      </c>
      <c r="O35" s="1" t="str">
        <f t="shared" ca="1" si="9"/>
        <v>-</v>
      </c>
    </row>
    <row r="36" spans="1:15" s="19" customFormat="1" ht="24.95" customHeight="1" x14ac:dyDescent="0.25">
      <c r="A36" s="48" t="s">
        <v>546</v>
      </c>
      <c r="B36" s="5" t="s">
        <v>42</v>
      </c>
      <c r="C36" s="5" t="s">
        <v>535</v>
      </c>
      <c r="D36" s="22">
        <v>43751</v>
      </c>
      <c r="E36" s="5" t="s">
        <v>14</v>
      </c>
      <c r="F36" s="5" t="s">
        <v>500</v>
      </c>
      <c r="G36" s="5" t="s">
        <v>37</v>
      </c>
      <c r="H36" s="5" t="s">
        <v>547</v>
      </c>
      <c r="I36" s="5" t="s">
        <v>370</v>
      </c>
      <c r="J36" s="20" t="s">
        <v>19</v>
      </c>
      <c r="K36" s="20" t="s">
        <v>401</v>
      </c>
      <c r="L36" s="38">
        <v>1</v>
      </c>
      <c r="N36" s="51">
        <f t="shared" ca="1" si="8"/>
        <v>44.968366898145177</v>
      </c>
      <c r="O36" s="1" t="str">
        <f t="shared" ca="1" si="9"/>
        <v>-</v>
      </c>
    </row>
    <row r="37" spans="1:15" s="19" customFormat="1" ht="24.95" customHeight="1" x14ac:dyDescent="0.25">
      <c r="A37" s="48" t="s">
        <v>546</v>
      </c>
      <c r="B37" s="5" t="s">
        <v>42</v>
      </c>
      <c r="C37" s="5" t="s">
        <v>535</v>
      </c>
      <c r="D37" s="22">
        <v>43751</v>
      </c>
      <c r="E37" s="5" t="s">
        <v>14</v>
      </c>
      <c r="F37" s="5" t="s">
        <v>500</v>
      </c>
      <c r="G37" s="5" t="s">
        <v>549</v>
      </c>
      <c r="H37" s="5" t="s">
        <v>550</v>
      </c>
      <c r="I37" s="5" t="s">
        <v>370</v>
      </c>
      <c r="J37" s="20" t="s">
        <v>19</v>
      </c>
      <c r="K37" s="20" t="s">
        <v>457</v>
      </c>
      <c r="L37" s="38">
        <v>2</v>
      </c>
      <c r="N37" s="51">
        <f t="shared" ca="1" si="8"/>
        <v>44.968366898145177</v>
      </c>
      <c r="O37" s="1" t="str">
        <f t="shared" ca="1" si="9"/>
        <v>-</v>
      </c>
    </row>
    <row r="38" spans="1:15" s="19" customFormat="1" ht="24.95" customHeight="1" x14ac:dyDescent="0.25">
      <c r="A38" s="48" t="s">
        <v>529</v>
      </c>
      <c r="B38" s="5" t="s">
        <v>29</v>
      </c>
      <c r="C38" s="5" t="s">
        <v>499</v>
      </c>
      <c r="D38" s="22">
        <v>43744</v>
      </c>
      <c r="E38" s="5" t="s">
        <v>14</v>
      </c>
      <c r="F38" s="5" t="s">
        <v>69</v>
      </c>
      <c r="G38" s="5" t="s">
        <v>409</v>
      </c>
      <c r="H38" s="5" t="s">
        <v>530</v>
      </c>
      <c r="I38" s="5" t="s">
        <v>531</v>
      </c>
      <c r="J38" s="20" t="s">
        <v>19</v>
      </c>
      <c r="K38" s="20" t="s">
        <v>532</v>
      </c>
      <c r="L38" s="38">
        <v>1</v>
      </c>
      <c r="N38" s="51">
        <f t="shared" ca="1" si="8"/>
        <v>51.968366898145177</v>
      </c>
      <c r="O38" s="1" t="str">
        <f t="shared" ca="1" si="9"/>
        <v>-</v>
      </c>
    </row>
    <row r="39" spans="1:15" s="19" customFormat="1" ht="24.95" customHeight="1" x14ac:dyDescent="0.25">
      <c r="A39" s="48" t="s">
        <v>587</v>
      </c>
      <c r="B39" s="5" t="s">
        <v>86</v>
      </c>
      <c r="C39" s="5" t="s">
        <v>603</v>
      </c>
      <c r="D39" s="22">
        <v>43786</v>
      </c>
      <c r="E39" s="5" t="s">
        <v>14</v>
      </c>
      <c r="F39" s="5" t="s">
        <v>40</v>
      </c>
      <c r="G39" s="5" t="s">
        <v>588</v>
      </c>
      <c r="H39" s="5" t="s">
        <v>589</v>
      </c>
      <c r="I39" s="5" t="s">
        <v>100</v>
      </c>
      <c r="J39" s="20" t="s">
        <v>19</v>
      </c>
      <c r="K39" s="20" t="s">
        <v>572</v>
      </c>
      <c r="L39" s="38">
        <v>1</v>
      </c>
      <c r="N39" s="51">
        <f t="shared" ca="1" si="8"/>
        <v>9.9683668981451774</v>
      </c>
      <c r="O39" s="1" t="str">
        <f t="shared" ca="1" si="9"/>
        <v>-</v>
      </c>
    </row>
    <row r="40" spans="1:15" s="19" customFormat="1" ht="24.95" customHeight="1" x14ac:dyDescent="0.25">
      <c r="A40" s="48" t="s">
        <v>587</v>
      </c>
      <c r="B40" s="5" t="s">
        <v>86</v>
      </c>
      <c r="C40" s="5" t="s">
        <v>603</v>
      </c>
      <c r="D40" s="22">
        <v>43786</v>
      </c>
      <c r="E40" s="5" t="s">
        <v>14</v>
      </c>
      <c r="F40" s="5" t="s">
        <v>40</v>
      </c>
      <c r="G40" s="5" t="s">
        <v>588</v>
      </c>
      <c r="H40" s="5" t="s">
        <v>589</v>
      </c>
      <c r="I40" s="5" t="s">
        <v>100</v>
      </c>
      <c r="J40" s="20" t="s">
        <v>21</v>
      </c>
      <c r="K40" s="20" t="s">
        <v>532</v>
      </c>
      <c r="L40" s="38">
        <v>2</v>
      </c>
      <c r="N40" s="51">
        <f t="shared" ca="1" si="8"/>
        <v>9.9683668981451774</v>
      </c>
      <c r="O40" s="1" t="str">
        <f t="shared" ca="1" si="9"/>
        <v>-</v>
      </c>
    </row>
    <row r="41" spans="1:15" s="1" customFormat="1" ht="24.95" customHeight="1" x14ac:dyDescent="0.25">
      <c r="A41" s="24" t="s">
        <v>258</v>
      </c>
      <c r="B41" s="23" t="s">
        <v>39</v>
      </c>
      <c r="C41" s="23" t="s">
        <v>604</v>
      </c>
      <c r="D41" s="26">
        <v>43442</v>
      </c>
      <c r="E41" s="23" t="s">
        <v>14</v>
      </c>
      <c r="F41" s="23" t="s">
        <v>40</v>
      </c>
      <c r="G41" s="23" t="s">
        <v>259</v>
      </c>
      <c r="H41" s="23"/>
      <c r="I41" s="23" t="s">
        <v>184</v>
      </c>
      <c r="J41" s="24" t="s">
        <v>19</v>
      </c>
      <c r="K41" s="24" t="s">
        <v>34</v>
      </c>
      <c r="L41" s="38">
        <v>1</v>
      </c>
      <c r="N41" s="51">
        <f t="shared" ca="1" si="8"/>
        <v>353.96836689814518</v>
      </c>
      <c r="O41" s="1" t="str">
        <f t="shared" ca="1" si="9"/>
        <v>-</v>
      </c>
    </row>
    <row r="42" spans="1:15" s="19" customFormat="1" ht="24.95" customHeight="1" x14ac:dyDescent="0.25">
      <c r="A42" s="20" t="s">
        <v>366</v>
      </c>
      <c r="B42" s="5" t="s">
        <v>35</v>
      </c>
      <c r="C42" s="5" t="s">
        <v>365</v>
      </c>
      <c r="D42" s="22">
        <v>43618</v>
      </c>
      <c r="E42" s="5" t="s">
        <v>14</v>
      </c>
      <c r="F42" s="5" t="s">
        <v>24</v>
      </c>
      <c r="G42" s="5" t="s">
        <v>413</v>
      </c>
      <c r="H42" s="5" t="s">
        <v>341</v>
      </c>
      <c r="I42" s="5" t="s">
        <v>31</v>
      </c>
      <c r="J42" s="20" t="s">
        <v>19</v>
      </c>
      <c r="K42" s="20" t="s">
        <v>388</v>
      </c>
      <c r="L42" s="37">
        <v>1</v>
      </c>
      <c r="N42" s="51">
        <f t="shared" ca="1" si="8"/>
        <v>177.96836689814518</v>
      </c>
      <c r="O42" s="1" t="str">
        <f t="shared" ca="1" si="9"/>
        <v>-</v>
      </c>
    </row>
    <row r="43" spans="1:15" s="19" customFormat="1" ht="24.75" customHeight="1" x14ac:dyDescent="0.25">
      <c r="A43" s="20" t="s">
        <v>366</v>
      </c>
      <c r="B43" s="5" t="s">
        <v>35</v>
      </c>
      <c r="C43" s="5" t="s">
        <v>13</v>
      </c>
      <c r="D43" s="22">
        <v>43667</v>
      </c>
      <c r="E43" s="5" t="s">
        <v>14</v>
      </c>
      <c r="F43" s="5" t="s">
        <v>24</v>
      </c>
      <c r="G43" s="5" t="s">
        <v>37</v>
      </c>
      <c r="H43" s="5" t="s">
        <v>80</v>
      </c>
      <c r="I43" s="5" t="s">
        <v>27</v>
      </c>
      <c r="J43" s="20" t="s">
        <v>19</v>
      </c>
      <c r="K43" s="20" t="s">
        <v>50</v>
      </c>
      <c r="L43" s="37">
        <v>1</v>
      </c>
      <c r="N43" s="51">
        <f t="shared" ca="1" si="8"/>
        <v>128.96836689814518</v>
      </c>
      <c r="O43" s="1" t="str">
        <f t="shared" ca="1" si="9"/>
        <v>-</v>
      </c>
    </row>
    <row r="44" spans="1:15" s="19" customFormat="1" ht="24.95" customHeight="1" x14ac:dyDescent="0.25">
      <c r="A44" s="48" t="s">
        <v>366</v>
      </c>
      <c r="B44" s="5" t="s">
        <v>35</v>
      </c>
      <c r="C44" s="5" t="s">
        <v>603</v>
      </c>
      <c r="D44" s="22">
        <v>43787</v>
      </c>
      <c r="E44" s="5" t="s">
        <v>14</v>
      </c>
      <c r="F44" s="5" t="s">
        <v>36</v>
      </c>
      <c r="G44" s="5" t="s">
        <v>81</v>
      </c>
      <c r="H44" s="5" t="s">
        <v>597</v>
      </c>
      <c r="I44" s="5" t="s">
        <v>27</v>
      </c>
      <c r="J44" s="20" t="s">
        <v>19</v>
      </c>
      <c r="K44" s="20" t="s">
        <v>579</v>
      </c>
      <c r="L44" s="37">
        <v>2</v>
      </c>
      <c r="N44" s="51">
        <f t="shared" ca="1" si="8"/>
        <v>8.9683668981451774</v>
      </c>
      <c r="O44" s="1" t="str">
        <f t="shared" ca="1" si="9"/>
        <v>-</v>
      </c>
    </row>
    <row r="45" spans="1:15" s="19" customFormat="1" ht="24.95" customHeight="1" x14ac:dyDescent="0.25">
      <c r="A45" s="48" t="s">
        <v>347</v>
      </c>
      <c r="B45" s="5" t="s">
        <v>68</v>
      </c>
      <c r="C45" s="5" t="s">
        <v>494</v>
      </c>
      <c r="D45" s="22">
        <v>43695</v>
      </c>
      <c r="E45" s="5" t="s">
        <v>14</v>
      </c>
      <c r="F45" s="5" t="s">
        <v>75</v>
      </c>
      <c r="G45" s="5" t="s">
        <v>491</v>
      </c>
      <c r="H45" s="5" t="s">
        <v>492</v>
      </c>
      <c r="I45" s="5" t="s">
        <v>32</v>
      </c>
      <c r="J45" s="20" t="s">
        <v>19</v>
      </c>
      <c r="K45" s="20" t="s">
        <v>493</v>
      </c>
      <c r="L45" s="37">
        <v>1</v>
      </c>
      <c r="N45" s="51">
        <f t="shared" ca="1" si="8"/>
        <v>100.96836689814518</v>
      </c>
      <c r="O45" s="1" t="str">
        <f t="shared" ca="1" si="9"/>
        <v>-</v>
      </c>
    </row>
    <row r="46" spans="1:15" s="19" customFormat="1" ht="24.95" customHeight="1" x14ac:dyDescent="0.25">
      <c r="A46" s="48" t="s">
        <v>11</v>
      </c>
      <c r="B46" s="5" t="s">
        <v>12</v>
      </c>
      <c r="C46" s="5" t="s">
        <v>603</v>
      </c>
      <c r="D46" s="22">
        <v>43785</v>
      </c>
      <c r="E46" s="5" t="s">
        <v>14</v>
      </c>
      <c r="F46" s="5" t="s">
        <v>251</v>
      </c>
      <c r="G46" s="5" t="s">
        <v>560</v>
      </c>
      <c r="H46" s="5" t="s">
        <v>584</v>
      </c>
      <c r="I46" s="5" t="s">
        <v>100</v>
      </c>
      <c r="J46" s="20" t="s">
        <v>19</v>
      </c>
      <c r="K46" s="20" t="s">
        <v>20</v>
      </c>
      <c r="L46" s="37">
        <v>1</v>
      </c>
      <c r="N46" s="51">
        <f t="shared" ca="1" si="8"/>
        <v>10.968366898145177</v>
      </c>
      <c r="O46" s="1" t="str">
        <f t="shared" ca="1" si="9"/>
        <v>-</v>
      </c>
    </row>
    <row r="47" spans="1:15" s="19" customFormat="1" ht="24.95" customHeight="1" x14ac:dyDescent="0.25">
      <c r="A47" s="48" t="s">
        <v>11</v>
      </c>
      <c r="B47" s="5" t="s">
        <v>12</v>
      </c>
      <c r="C47" s="5" t="s">
        <v>603</v>
      </c>
      <c r="D47" s="22">
        <v>43785</v>
      </c>
      <c r="E47" s="5" t="s">
        <v>14</v>
      </c>
      <c r="F47" s="5" t="s">
        <v>251</v>
      </c>
      <c r="G47" s="5" t="s">
        <v>560</v>
      </c>
      <c r="H47" s="5" t="s">
        <v>584</v>
      </c>
      <c r="I47" s="5" t="s">
        <v>100</v>
      </c>
      <c r="J47" s="20" t="s">
        <v>21</v>
      </c>
      <c r="K47" s="20" t="s">
        <v>457</v>
      </c>
      <c r="L47" s="37">
        <v>2</v>
      </c>
      <c r="N47" s="51">
        <f t="shared" ca="1" si="8"/>
        <v>10.968366898145177</v>
      </c>
      <c r="O47" s="1" t="str">
        <f t="shared" ca="1" si="9"/>
        <v>-</v>
      </c>
    </row>
    <row r="48" spans="1:15" s="1" customFormat="1" ht="24.95" customHeight="1" x14ac:dyDescent="0.25">
      <c r="A48" s="20" t="s">
        <v>395</v>
      </c>
      <c r="B48" s="5" t="s">
        <v>42</v>
      </c>
      <c r="C48" s="5" t="s">
        <v>373</v>
      </c>
      <c r="D48" s="22">
        <v>43597</v>
      </c>
      <c r="E48" s="5" t="s">
        <v>14</v>
      </c>
      <c r="F48" s="5" t="s">
        <v>403</v>
      </c>
      <c r="G48" s="5" t="s">
        <v>108</v>
      </c>
      <c r="H48" s="5" t="s">
        <v>233</v>
      </c>
      <c r="I48" s="5" t="s">
        <v>27</v>
      </c>
      <c r="J48" s="20" t="s">
        <v>19</v>
      </c>
      <c r="K48" s="20" t="s">
        <v>50</v>
      </c>
      <c r="L48" s="38">
        <v>1</v>
      </c>
      <c r="M48" s="19"/>
      <c r="N48" s="51">
        <f t="shared" ca="1" si="8"/>
        <v>198.96836689814518</v>
      </c>
      <c r="O48" s="1" t="str">
        <f t="shared" ca="1" si="9"/>
        <v>-</v>
      </c>
    </row>
    <row r="49" spans="1:15" s="19" customFormat="1" ht="24.75" customHeight="1" x14ac:dyDescent="0.25">
      <c r="A49" s="20" t="s">
        <v>395</v>
      </c>
      <c r="B49" s="5" t="s">
        <v>42</v>
      </c>
      <c r="C49" s="5" t="s">
        <v>13</v>
      </c>
      <c r="D49" s="22">
        <v>43667</v>
      </c>
      <c r="E49" s="5" t="s">
        <v>14</v>
      </c>
      <c r="F49" s="5" t="s">
        <v>24</v>
      </c>
      <c r="G49" s="5" t="s">
        <v>37</v>
      </c>
      <c r="H49" s="5" t="s">
        <v>438</v>
      </c>
      <c r="I49" s="5" t="s">
        <v>27</v>
      </c>
      <c r="J49" s="20" t="s">
        <v>19</v>
      </c>
      <c r="K49" s="20" t="s">
        <v>50</v>
      </c>
      <c r="L49" s="38">
        <v>2</v>
      </c>
      <c r="N49" s="51">
        <f t="shared" ca="1" si="8"/>
        <v>128.96836689814518</v>
      </c>
      <c r="O49" s="1" t="str">
        <f t="shared" ca="1" si="9"/>
        <v>-</v>
      </c>
    </row>
    <row r="50" spans="1:15" s="1" customFormat="1" ht="24.95" customHeight="1" x14ac:dyDescent="0.25">
      <c r="A50" s="20" t="s">
        <v>364</v>
      </c>
      <c r="B50" s="5" t="s">
        <v>45</v>
      </c>
      <c r="C50" s="5" t="s">
        <v>365</v>
      </c>
      <c r="D50" s="22">
        <v>43583</v>
      </c>
      <c r="E50" s="5" t="s">
        <v>14</v>
      </c>
      <c r="F50" s="5" t="s">
        <v>24</v>
      </c>
      <c r="G50" s="5" t="s">
        <v>37</v>
      </c>
      <c r="H50" s="5" t="s">
        <v>366</v>
      </c>
      <c r="I50" s="5" t="s">
        <v>367</v>
      </c>
      <c r="J50" s="20" t="s">
        <v>19</v>
      </c>
      <c r="K50" s="20" t="s">
        <v>20</v>
      </c>
      <c r="L50" s="38">
        <v>1</v>
      </c>
      <c r="N50" s="51">
        <f t="shared" ca="1" si="8"/>
        <v>212.96836689814518</v>
      </c>
      <c r="O50" s="1" t="str">
        <f t="shared" ca="1" si="9"/>
        <v>-</v>
      </c>
    </row>
    <row r="51" spans="1:15" s="19" customFormat="1" ht="24.95" customHeight="1" x14ac:dyDescent="0.25">
      <c r="A51" s="48" t="s">
        <v>364</v>
      </c>
      <c r="B51" s="5" t="s">
        <v>45</v>
      </c>
      <c r="C51" s="5" t="s">
        <v>499</v>
      </c>
      <c r="D51" s="22">
        <v>43744</v>
      </c>
      <c r="E51" s="5" t="s">
        <v>14</v>
      </c>
      <c r="F51" s="5" t="s">
        <v>104</v>
      </c>
      <c r="G51" s="5" t="s">
        <v>409</v>
      </c>
      <c r="H51" s="5" t="s">
        <v>533</v>
      </c>
      <c r="I51" s="5" t="s">
        <v>370</v>
      </c>
      <c r="J51" s="20" t="s">
        <v>19</v>
      </c>
      <c r="K51" s="20" t="s">
        <v>532</v>
      </c>
      <c r="L51" s="38">
        <v>2</v>
      </c>
      <c r="N51" s="51">
        <f t="shared" ca="1" si="8"/>
        <v>51.968366898145177</v>
      </c>
      <c r="O51" s="1" t="str">
        <f t="shared" ca="1" si="9"/>
        <v>-</v>
      </c>
    </row>
    <row r="52" spans="1:15" s="19" customFormat="1" ht="24.95" customHeight="1" x14ac:dyDescent="0.25">
      <c r="A52" s="48" t="s">
        <v>508</v>
      </c>
      <c r="B52" s="5" t="s">
        <v>216</v>
      </c>
      <c r="C52" s="5" t="s">
        <v>505</v>
      </c>
      <c r="D52" s="22">
        <v>43736</v>
      </c>
      <c r="E52" s="5" t="s">
        <v>14</v>
      </c>
      <c r="F52" s="5" t="s">
        <v>509</v>
      </c>
      <c r="G52" s="5" t="s">
        <v>409</v>
      </c>
      <c r="H52" s="5" t="s">
        <v>510</v>
      </c>
      <c r="I52" s="5" t="s">
        <v>484</v>
      </c>
      <c r="J52" s="20" t="s">
        <v>19</v>
      </c>
      <c r="K52" s="20" t="s">
        <v>511</v>
      </c>
      <c r="L52" s="38">
        <v>1</v>
      </c>
      <c r="N52" s="51">
        <f t="shared" ca="1" si="8"/>
        <v>59.968366898145177</v>
      </c>
      <c r="O52" s="1" t="str">
        <f t="shared" ca="1" si="9"/>
        <v>-</v>
      </c>
    </row>
    <row r="53" spans="1:15" s="19" customFormat="1" ht="24.95" customHeight="1" x14ac:dyDescent="0.25">
      <c r="A53" s="48" t="s">
        <v>453</v>
      </c>
      <c r="B53" s="5" t="s">
        <v>454</v>
      </c>
      <c r="C53" s="4" t="s">
        <v>97</v>
      </c>
      <c r="D53" s="22">
        <v>43653</v>
      </c>
      <c r="E53" s="5" t="s">
        <v>14</v>
      </c>
      <c r="F53" s="5" t="s">
        <v>24</v>
      </c>
      <c r="G53" s="5" t="s">
        <v>37</v>
      </c>
      <c r="H53" s="5" t="s">
        <v>455</v>
      </c>
      <c r="I53" s="5" t="s">
        <v>239</v>
      </c>
      <c r="J53" s="20" t="s">
        <v>19</v>
      </c>
      <c r="K53" s="20" t="s">
        <v>450</v>
      </c>
      <c r="L53" s="37">
        <v>1</v>
      </c>
      <c r="N53" s="51">
        <f t="shared" ca="1" si="8"/>
        <v>142.96836689814518</v>
      </c>
      <c r="O53" s="1" t="str">
        <f t="shared" ca="1" si="9"/>
        <v>-</v>
      </c>
    </row>
    <row r="54" spans="1:15" s="1" customFormat="1" ht="24.95" customHeight="1" x14ac:dyDescent="0.25">
      <c r="A54" s="20" t="s">
        <v>26</v>
      </c>
      <c r="B54" s="5" t="s">
        <v>53</v>
      </c>
      <c r="C54" s="5" t="s">
        <v>373</v>
      </c>
      <c r="D54" s="22">
        <v>43597</v>
      </c>
      <c r="E54" s="5" t="s">
        <v>14</v>
      </c>
      <c r="F54" s="5" t="s">
        <v>408</v>
      </c>
      <c r="G54" s="5" t="s">
        <v>46</v>
      </c>
      <c r="H54" s="5" t="s">
        <v>234</v>
      </c>
      <c r="I54" s="5" t="s">
        <v>27</v>
      </c>
      <c r="J54" s="20" t="s">
        <v>19</v>
      </c>
      <c r="K54" s="20" t="s">
        <v>351</v>
      </c>
      <c r="L54" s="38">
        <v>1</v>
      </c>
      <c r="M54" s="19"/>
      <c r="N54" s="51">
        <f t="shared" ca="1" si="8"/>
        <v>198.96836689814518</v>
      </c>
      <c r="O54" s="1" t="str">
        <f t="shared" ca="1" si="9"/>
        <v>-</v>
      </c>
    </row>
    <row r="55" spans="1:15" s="19" customFormat="1" ht="24.95" customHeight="1" x14ac:dyDescent="0.25">
      <c r="A55" s="48" t="s">
        <v>26</v>
      </c>
      <c r="B55" s="5" t="s">
        <v>53</v>
      </c>
      <c r="C55" s="5" t="s">
        <v>603</v>
      </c>
      <c r="D55" s="22">
        <v>43787</v>
      </c>
      <c r="E55" s="5" t="s">
        <v>14</v>
      </c>
      <c r="F55" s="5" t="s">
        <v>15</v>
      </c>
      <c r="G55" s="5" t="s">
        <v>560</v>
      </c>
      <c r="H55" s="5" t="s">
        <v>590</v>
      </c>
      <c r="I55" s="5" t="s">
        <v>32</v>
      </c>
      <c r="J55" s="20" t="s">
        <v>19</v>
      </c>
      <c r="K55" s="20" t="s">
        <v>572</v>
      </c>
      <c r="L55" s="38">
        <v>2</v>
      </c>
      <c r="N55" s="51">
        <f t="shared" ca="1" si="8"/>
        <v>8.9683668981451774</v>
      </c>
      <c r="O55" s="1" t="str">
        <f t="shared" ca="1" si="9"/>
        <v>-</v>
      </c>
    </row>
    <row r="56" spans="1:15" s="19" customFormat="1" ht="24.75" customHeight="1" x14ac:dyDescent="0.25">
      <c r="A56" s="20" t="s">
        <v>55</v>
      </c>
      <c r="B56" s="5" t="s">
        <v>439</v>
      </c>
      <c r="C56" s="5" t="s">
        <v>13</v>
      </c>
      <c r="D56" s="22">
        <v>43667</v>
      </c>
      <c r="E56" s="5" t="s">
        <v>14</v>
      </c>
      <c r="F56" s="5" t="s">
        <v>24</v>
      </c>
      <c r="G56" s="5" t="s">
        <v>440</v>
      </c>
      <c r="H56" s="5" t="s">
        <v>441</v>
      </c>
      <c r="I56" s="5" t="s">
        <v>27</v>
      </c>
      <c r="J56" s="20" t="s">
        <v>19</v>
      </c>
      <c r="K56" s="20" t="s">
        <v>351</v>
      </c>
      <c r="L56" s="38">
        <v>1</v>
      </c>
      <c r="N56" s="51">
        <f t="shared" ca="1" si="8"/>
        <v>128.96836689814518</v>
      </c>
      <c r="O56" s="1" t="str">
        <f t="shared" ca="1" si="9"/>
        <v>-</v>
      </c>
    </row>
    <row r="57" spans="1:15" s="19" customFormat="1" ht="24.95" customHeight="1" x14ac:dyDescent="0.25">
      <c r="A57" s="48" t="s">
        <v>55</v>
      </c>
      <c r="B57" s="5" t="s">
        <v>439</v>
      </c>
      <c r="C57" s="5" t="s">
        <v>535</v>
      </c>
      <c r="D57" s="22">
        <v>43751</v>
      </c>
      <c r="E57" s="5" t="s">
        <v>14</v>
      </c>
      <c r="F57" s="5" t="s">
        <v>500</v>
      </c>
      <c r="G57" s="5" t="s">
        <v>37</v>
      </c>
      <c r="H57" s="5" t="s">
        <v>544</v>
      </c>
      <c r="I57" s="5" t="s">
        <v>370</v>
      </c>
      <c r="J57" s="20" t="s">
        <v>19</v>
      </c>
      <c r="K57" s="20" t="s">
        <v>545</v>
      </c>
      <c r="L57" s="38">
        <v>2</v>
      </c>
      <c r="N57" s="51">
        <f t="shared" ca="1" si="8"/>
        <v>44.968366898145177</v>
      </c>
      <c r="O57" s="1" t="str">
        <f t="shared" ca="1" si="9"/>
        <v>-</v>
      </c>
    </row>
    <row r="58" spans="1:15" s="1" customFormat="1" ht="24.95" customHeight="1" x14ac:dyDescent="0.25">
      <c r="A58" s="30" t="s">
        <v>420</v>
      </c>
      <c r="B58" s="5" t="s">
        <v>454</v>
      </c>
      <c r="C58" s="5" t="s">
        <v>230</v>
      </c>
      <c r="D58" s="22">
        <v>43602</v>
      </c>
      <c r="E58" s="5" t="s">
        <v>222</v>
      </c>
      <c r="F58" s="5" t="s">
        <v>359</v>
      </c>
      <c r="G58" s="5" t="s">
        <v>409</v>
      </c>
      <c r="H58" s="5" t="s">
        <v>407</v>
      </c>
      <c r="I58" s="5" t="s">
        <v>27</v>
      </c>
      <c r="J58" s="20" t="s">
        <v>19</v>
      </c>
      <c r="K58" s="34" t="s">
        <v>421</v>
      </c>
      <c r="L58" s="38">
        <v>1</v>
      </c>
      <c r="M58" s="41"/>
      <c r="N58" s="51">
        <f t="shared" ca="1" si="8"/>
        <v>193.96836689814518</v>
      </c>
      <c r="O58" s="1" t="str">
        <f t="shared" ca="1" si="9"/>
        <v>-</v>
      </c>
    </row>
    <row r="59" spans="1:15" s="19" customFormat="1" ht="24.95" customHeight="1" x14ac:dyDescent="0.25">
      <c r="A59" s="48" t="s">
        <v>420</v>
      </c>
      <c r="B59" s="5" t="s">
        <v>454</v>
      </c>
      <c r="C59" s="5" t="s">
        <v>494</v>
      </c>
      <c r="D59" s="22">
        <v>43694</v>
      </c>
      <c r="E59" s="5" t="s">
        <v>14</v>
      </c>
      <c r="F59" s="5" t="s">
        <v>443</v>
      </c>
      <c r="G59" s="5" t="s">
        <v>467</v>
      </c>
      <c r="H59" s="5" t="s">
        <v>468</v>
      </c>
      <c r="I59" s="5" t="s">
        <v>177</v>
      </c>
      <c r="J59" s="20" t="s">
        <v>19</v>
      </c>
      <c r="K59" s="20" t="s">
        <v>469</v>
      </c>
      <c r="L59" s="38">
        <v>1</v>
      </c>
      <c r="N59" s="51">
        <f t="shared" ca="1" si="8"/>
        <v>101.96836689814518</v>
      </c>
      <c r="O59" s="1" t="str">
        <f t="shared" ca="1" si="9"/>
        <v>-</v>
      </c>
    </row>
    <row r="60" spans="1:15" s="19" customFormat="1" ht="24.95" customHeight="1" x14ac:dyDescent="0.25">
      <c r="A60" s="48" t="s">
        <v>170</v>
      </c>
      <c r="B60" s="5" t="s">
        <v>42</v>
      </c>
      <c r="C60" s="5" t="s">
        <v>494</v>
      </c>
      <c r="D60" s="22">
        <v>43694</v>
      </c>
      <c r="E60" s="5" t="s">
        <v>14</v>
      </c>
      <c r="F60" s="5" t="s">
        <v>443</v>
      </c>
      <c r="G60" s="5" t="s">
        <v>37</v>
      </c>
      <c r="H60" s="5" t="s">
        <v>463</v>
      </c>
      <c r="I60" s="5" t="s">
        <v>100</v>
      </c>
      <c r="J60" s="20" t="s">
        <v>19</v>
      </c>
      <c r="K60" s="20" t="s">
        <v>464</v>
      </c>
      <c r="L60" s="38">
        <v>1</v>
      </c>
      <c r="N60" s="51">
        <f t="shared" ca="1" si="8"/>
        <v>101.96836689814518</v>
      </c>
      <c r="O60" s="1" t="str">
        <f t="shared" ca="1" si="9"/>
        <v>-</v>
      </c>
    </row>
    <row r="61" spans="1:15" s="1" customFormat="1" ht="24.95" customHeight="1" x14ac:dyDescent="0.25">
      <c r="A61" s="20" t="s">
        <v>264</v>
      </c>
      <c r="B61" s="32" t="s">
        <v>153</v>
      </c>
      <c r="C61" s="32" t="s">
        <v>604</v>
      </c>
      <c r="D61" s="22">
        <v>43443</v>
      </c>
      <c r="E61" s="32" t="s">
        <v>14</v>
      </c>
      <c r="F61" s="32" t="s">
        <v>265</v>
      </c>
      <c r="G61" s="32" t="s">
        <v>37</v>
      </c>
      <c r="H61" s="32" t="s">
        <v>266</v>
      </c>
      <c r="I61" s="32" t="s">
        <v>239</v>
      </c>
      <c r="J61" s="20" t="s">
        <v>19</v>
      </c>
      <c r="K61" s="30" t="s">
        <v>267</v>
      </c>
      <c r="L61" s="38">
        <v>1</v>
      </c>
      <c r="M61" s="19"/>
      <c r="N61" s="51">
        <f t="shared" ca="1" si="8"/>
        <v>352.96836689814518</v>
      </c>
      <c r="O61" s="1" t="str">
        <f t="shared" ca="1" si="9"/>
        <v>-</v>
      </c>
    </row>
    <row r="62" spans="1:15" s="19" customFormat="1" ht="24.95" customHeight="1" x14ac:dyDescent="0.25">
      <c r="A62" s="20" t="s">
        <v>426</v>
      </c>
      <c r="B62" s="5" t="s">
        <v>68</v>
      </c>
      <c r="C62" s="5" t="s">
        <v>365</v>
      </c>
      <c r="D62" s="22">
        <v>43618</v>
      </c>
      <c r="E62" s="5" t="s">
        <v>14</v>
      </c>
      <c r="F62" s="5" t="s">
        <v>24</v>
      </c>
      <c r="G62" s="5" t="s">
        <v>413</v>
      </c>
      <c r="H62" s="5" t="s">
        <v>427</v>
      </c>
      <c r="I62" s="5" t="s">
        <v>31</v>
      </c>
      <c r="J62" s="20" t="s">
        <v>19</v>
      </c>
      <c r="K62" s="20" t="s">
        <v>351</v>
      </c>
      <c r="L62" s="38">
        <v>1</v>
      </c>
      <c r="N62" s="51">
        <f t="shared" ca="1" si="8"/>
        <v>177.96836689814518</v>
      </c>
      <c r="O62" s="1" t="str">
        <f t="shared" ca="1" si="9"/>
        <v>-</v>
      </c>
    </row>
    <row r="63" spans="1:15" s="1" customFormat="1" ht="24.95" customHeight="1" x14ac:dyDescent="0.25">
      <c r="A63" s="24" t="s">
        <v>396</v>
      </c>
      <c r="B63" s="25" t="s">
        <v>191</v>
      </c>
      <c r="C63" s="25" t="s">
        <v>373</v>
      </c>
      <c r="D63" s="26">
        <v>43597</v>
      </c>
      <c r="E63" s="25" t="s">
        <v>14</v>
      </c>
      <c r="F63" s="25" t="s">
        <v>397</v>
      </c>
      <c r="G63" s="25" t="s">
        <v>108</v>
      </c>
      <c r="H63" s="25"/>
      <c r="I63" s="25" t="s">
        <v>184</v>
      </c>
      <c r="J63" s="24" t="s">
        <v>19</v>
      </c>
      <c r="K63" s="24" t="s">
        <v>398</v>
      </c>
      <c r="L63" s="38">
        <v>1</v>
      </c>
      <c r="M63" s="19"/>
      <c r="N63" s="51">
        <f t="shared" ca="1" si="8"/>
        <v>198.96836689814518</v>
      </c>
      <c r="O63" s="1" t="str">
        <f t="shared" ca="1" si="9"/>
        <v>-</v>
      </c>
    </row>
    <row r="64" spans="1:15" s="19" customFormat="1" ht="24.95" customHeight="1" x14ac:dyDescent="0.25">
      <c r="A64" s="20" t="s">
        <v>172</v>
      </c>
      <c r="B64" s="5" t="s">
        <v>42</v>
      </c>
      <c r="C64" s="5" t="s">
        <v>230</v>
      </c>
      <c r="D64" s="22">
        <v>43623</v>
      </c>
      <c r="E64" s="5" t="s">
        <v>42</v>
      </c>
      <c r="F64" s="5" t="s">
        <v>409</v>
      </c>
      <c r="G64" s="5" t="s">
        <v>415</v>
      </c>
      <c r="H64" s="5" t="s">
        <v>423</v>
      </c>
      <c r="I64" s="5" t="s">
        <v>412</v>
      </c>
      <c r="J64" s="20" t="s">
        <v>19</v>
      </c>
      <c r="K64" s="20" t="s">
        <v>20</v>
      </c>
      <c r="L64" s="38">
        <v>1</v>
      </c>
      <c r="N64" s="51">
        <f t="shared" ca="1" si="8"/>
        <v>172.96836689814518</v>
      </c>
      <c r="O64" s="1" t="str">
        <f t="shared" ca="1" si="9"/>
        <v>-</v>
      </c>
    </row>
    <row r="65" spans="1:15" s="1" customFormat="1" ht="24.95" customHeight="1" x14ac:dyDescent="0.25">
      <c r="A65" s="8" t="s">
        <v>61</v>
      </c>
      <c r="B65" s="14" t="s">
        <v>62</v>
      </c>
      <c r="C65" s="14" t="s">
        <v>320</v>
      </c>
      <c r="D65" s="12">
        <v>43555</v>
      </c>
      <c r="E65" s="14" t="s">
        <v>14</v>
      </c>
      <c r="F65" s="14" t="s">
        <v>326</v>
      </c>
      <c r="G65" s="14" t="s">
        <v>81</v>
      </c>
      <c r="H65" s="14" t="s">
        <v>273</v>
      </c>
      <c r="I65" s="14" t="s">
        <v>27</v>
      </c>
      <c r="J65" s="3" t="s">
        <v>19</v>
      </c>
      <c r="K65" s="8" t="s">
        <v>20</v>
      </c>
      <c r="L65" s="39">
        <v>1</v>
      </c>
      <c r="M65" s="2"/>
      <c r="N65" s="51">
        <f t="shared" ca="1" si="8"/>
        <v>240.96836689814518</v>
      </c>
      <c r="O65" s="1" t="str">
        <f t="shared" ca="1" si="9"/>
        <v>-</v>
      </c>
    </row>
    <row r="66" spans="1:15" s="19" customFormat="1" ht="24.75" customHeight="1" x14ac:dyDescent="0.25">
      <c r="A66" s="20" t="s">
        <v>61</v>
      </c>
      <c r="B66" s="5" t="s">
        <v>62</v>
      </c>
      <c r="C66" s="5" t="s">
        <v>13</v>
      </c>
      <c r="D66" s="22">
        <v>43667</v>
      </c>
      <c r="E66" s="5" t="s">
        <v>14</v>
      </c>
      <c r="F66" s="5" t="s">
        <v>443</v>
      </c>
      <c r="G66" s="5" t="s">
        <v>37</v>
      </c>
      <c r="H66" s="5" t="s">
        <v>444</v>
      </c>
      <c r="I66" s="5" t="s">
        <v>32</v>
      </c>
      <c r="J66" s="20" t="s">
        <v>19</v>
      </c>
      <c r="K66" s="20" t="s">
        <v>20</v>
      </c>
      <c r="L66" s="39">
        <v>1</v>
      </c>
      <c r="N66" s="51">
        <f t="shared" ca="1" si="8"/>
        <v>128.96836689814518</v>
      </c>
      <c r="O66" s="1" t="str">
        <f t="shared" ca="1" si="9"/>
        <v>-</v>
      </c>
    </row>
    <row r="67" spans="1:15" s="19" customFormat="1" ht="24.95" customHeight="1" x14ac:dyDescent="0.25">
      <c r="A67" s="48" t="s">
        <v>451</v>
      </c>
      <c r="B67" s="5" t="s">
        <v>339</v>
      </c>
      <c r="C67" s="4" t="s">
        <v>97</v>
      </c>
      <c r="D67" s="22">
        <v>43653</v>
      </c>
      <c r="E67" s="5" t="s">
        <v>14</v>
      </c>
      <c r="F67" s="5" t="s">
        <v>24</v>
      </c>
      <c r="G67" s="5" t="s">
        <v>37</v>
      </c>
      <c r="H67" s="5" t="s">
        <v>605</v>
      </c>
      <c r="I67" s="5" t="s">
        <v>239</v>
      </c>
      <c r="J67" s="20" t="s">
        <v>19</v>
      </c>
      <c r="K67" s="20" t="s">
        <v>452</v>
      </c>
      <c r="L67" s="37">
        <v>1</v>
      </c>
      <c r="N67" s="51">
        <f t="shared" ca="1" si="8"/>
        <v>142.96836689814518</v>
      </c>
      <c r="O67" s="1" t="str">
        <f t="shared" ca="1" si="9"/>
        <v>-</v>
      </c>
    </row>
    <row r="68" spans="1:15" s="1" customFormat="1" ht="24.95" customHeight="1" x14ac:dyDescent="0.25">
      <c r="A68" s="8" t="s">
        <v>329</v>
      </c>
      <c r="B68" s="14" t="s">
        <v>96</v>
      </c>
      <c r="C68" s="14" t="s">
        <v>320</v>
      </c>
      <c r="D68" s="12">
        <v>43555</v>
      </c>
      <c r="E68" s="14" t="s">
        <v>14</v>
      </c>
      <c r="F68" s="14" t="s">
        <v>119</v>
      </c>
      <c r="G68" s="14" t="s">
        <v>25</v>
      </c>
      <c r="H68" s="14" t="s">
        <v>196</v>
      </c>
      <c r="I68" s="14" t="s">
        <v>177</v>
      </c>
      <c r="J68" s="3" t="s">
        <v>19</v>
      </c>
      <c r="K68" s="8" t="s">
        <v>20</v>
      </c>
      <c r="L68" s="37">
        <v>1</v>
      </c>
      <c r="N68" s="51">
        <f t="shared" ca="1" si="8"/>
        <v>240.96836689814518</v>
      </c>
      <c r="O68" s="1" t="str">
        <f t="shared" ca="1" si="9"/>
        <v>-</v>
      </c>
    </row>
    <row r="69" spans="1:15" s="19" customFormat="1" ht="24.95" customHeight="1" x14ac:dyDescent="0.25">
      <c r="A69" s="48" t="s">
        <v>479</v>
      </c>
      <c r="B69" s="5" t="s">
        <v>480</v>
      </c>
      <c r="C69" s="5" t="s">
        <v>494</v>
      </c>
      <c r="D69" s="22">
        <v>43694</v>
      </c>
      <c r="E69" s="5" t="s">
        <v>14</v>
      </c>
      <c r="F69" s="5" t="s">
        <v>481</v>
      </c>
      <c r="G69" s="5" t="s">
        <v>482</v>
      </c>
      <c r="H69" s="5" t="s">
        <v>483</v>
      </c>
      <c r="I69" s="5" t="s">
        <v>484</v>
      </c>
      <c r="J69" s="20" t="s">
        <v>19</v>
      </c>
      <c r="K69" s="20" t="s">
        <v>464</v>
      </c>
      <c r="L69" s="37">
        <v>1</v>
      </c>
      <c r="N69" s="51">
        <f t="shared" ca="1" si="8"/>
        <v>101.96836689814518</v>
      </c>
      <c r="O69" s="1" t="str">
        <f t="shared" ca="1" si="9"/>
        <v>-</v>
      </c>
    </row>
    <row r="70" spans="1:15" s="19" customFormat="1" ht="24.95" customHeight="1" x14ac:dyDescent="0.25">
      <c r="A70" s="20" t="s">
        <v>142</v>
      </c>
      <c r="B70" s="5" t="s">
        <v>68</v>
      </c>
      <c r="C70" s="5" t="s">
        <v>365</v>
      </c>
      <c r="D70" s="22">
        <v>43618</v>
      </c>
      <c r="E70" s="5" t="s">
        <v>14</v>
      </c>
      <c r="F70" s="5" t="s">
        <v>24</v>
      </c>
      <c r="G70" s="5" t="s">
        <v>413</v>
      </c>
      <c r="H70" s="5" t="s">
        <v>428</v>
      </c>
      <c r="I70" s="5" t="s">
        <v>31</v>
      </c>
      <c r="J70" s="20" t="s">
        <v>19</v>
      </c>
      <c r="K70" s="20" t="s">
        <v>20</v>
      </c>
      <c r="L70" s="39">
        <v>2</v>
      </c>
      <c r="N70" s="51">
        <f t="shared" ca="1" si="8"/>
        <v>177.96836689814518</v>
      </c>
      <c r="O70" s="1" t="str">
        <f t="shared" ca="1" si="9"/>
        <v>-</v>
      </c>
    </row>
    <row r="71" spans="1:15" s="19" customFormat="1" ht="24.95" customHeight="1" x14ac:dyDescent="0.25">
      <c r="A71" s="48" t="s">
        <v>123</v>
      </c>
      <c r="B71" s="4" t="s">
        <v>29</v>
      </c>
      <c r="C71" s="5" t="s">
        <v>494</v>
      </c>
      <c r="D71" s="22">
        <v>43694</v>
      </c>
      <c r="E71" s="5" t="s">
        <v>14</v>
      </c>
      <c r="F71" s="5" t="s">
        <v>244</v>
      </c>
      <c r="G71" s="5" t="s">
        <v>476</v>
      </c>
      <c r="H71" s="5" t="s">
        <v>463</v>
      </c>
      <c r="I71" s="5" t="s">
        <v>275</v>
      </c>
      <c r="J71" s="20" t="s">
        <v>19</v>
      </c>
      <c r="K71" s="20" t="s">
        <v>94</v>
      </c>
      <c r="L71" s="39">
        <v>1</v>
      </c>
      <c r="N71" s="51">
        <f t="shared" ca="1" si="8"/>
        <v>101.96836689814518</v>
      </c>
      <c r="O71" s="1" t="str">
        <f t="shared" ca="1" si="9"/>
        <v>-</v>
      </c>
    </row>
    <row r="72" spans="1:15" s="19" customFormat="1" ht="24.95" customHeight="1" x14ac:dyDescent="0.25">
      <c r="A72" s="48" t="s">
        <v>123</v>
      </c>
      <c r="B72" s="5" t="s">
        <v>29</v>
      </c>
      <c r="C72" s="5" t="s">
        <v>603</v>
      </c>
      <c r="D72" s="22">
        <v>43787</v>
      </c>
      <c r="E72" s="5" t="s">
        <v>14</v>
      </c>
      <c r="F72" s="5" t="s">
        <v>15</v>
      </c>
      <c r="G72" s="5" t="s">
        <v>560</v>
      </c>
      <c r="H72" s="5" t="s">
        <v>571</v>
      </c>
      <c r="I72" s="5" t="s">
        <v>32</v>
      </c>
      <c r="J72" s="20" t="s">
        <v>19</v>
      </c>
      <c r="K72" s="20" t="s">
        <v>20</v>
      </c>
      <c r="L72" s="39">
        <v>1</v>
      </c>
      <c r="N72" s="51">
        <f t="shared" ca="1" si="8"/>
        <v>8.9683668981451774</v>
      </c>
      <c r="O72" s="1" t="str">
        <f t="shared" ca="1" si="9"/>
        <v>-</v>
      </c>
    </row>
    <row r="73" spans="1:15" s="19" customFormat="1" ht="24.95" customHeight="1" x14ac:dyDescent="0.25">
      <c r="A73" s="48" t="s">
        <v>289</v>
      </c>
      <c r="B73" s="5" t="s">
        <v>226</v>
      </c>
      <c r="C73" s="4" t="s">
        <v>97</v>
      </c>
      <c r="D73" s="22">
        <v>43653</v>
      </c>
      <c r="E73" s="5" t="s">
        <v>14</v>
      </c>
      <c r="F73" s="5" t="s">
        <v>104</v>
      </c>
      <c r="G73" s="5" t="s">
        <v>37</v>
      </c>
      <c r="H73" s="5" t="s">
        <v>449</v>
      </c>
      <c r="I73" s="5" t="s">
        <v>370</v>
      </c>
      <c r="J73" s="20" t="s">
        <v>19</v>
      </c>
      <c r="K73" s="20" t="s">
        <v>450</v>
      </c>
      <c r="L73" s="37">
        <v>1</v>
      </c>
      <c r="N73" s="51">
        <f t="shared" ca="1" si="8"/>
        <v>142.96836689814518</v>
      </c>
      <c r="O73" s="1" t="str">
        <f t="shared" ca="1" si="9"/>
        <v>-</v>
      </c>
    </row>
    <row r="74" spans="1:15" s="19" customFormat="1" ht="24.95" customHeight="1" x14ac:dyDescent="0.25">
      <c r="A74" s="20" t="s">
        <v>424</v>
      </c>
      <c r="B74" s="5" t="s">
        <v>45</v>
      </c>
      <c r="C74" s="5" t="s">
        <v>365</v>
      </c>
      <c r="D74" s="22">
        <v>43618</v>
      </c>
      <c r="E74" s="5" t="s">
        <v>14</v>
      </c>
      <c r="F74" s="5" t="s">
        <v>104</v>
      </c>
      <c r="G74" s="5" t="s">
        <v>413</v>
      </c>
      <c r="H74" s="5" t="s">
        <v>425</v>
      </c>
      <c r="I74" s="5" t="s">
        <v>120</v>
      </c>
      <c r="J74" s="20" t="s">
        <v>19</v>
      </c>
      <c r="K74" s="20" t="s">
        <v>50</v>
      </c>
      <c r="L74" s="37">
        <v>1</v>
      </c>
      <c r="N74" s="51">
        <f t="shared" ca="1" si="8"/>
        <v>177.96836689814518</v>
      </c>
      <c r="O74" s="1" t="str">
        <f t="shared" ca="1" si="9"/>
        <v>-</v>
      </c>
    </row>
    <row r="75" spans="1:15" s="1" customFormat="1" ht="24.95" customHeight="1" x14ac:dyDescent="0.25">
      <c r="A75" s="8" t="s">
        <v>282</v>
      </c>
      <c r="B75" s="14" t="s">
        <v>145</v>
      </c>
      <c r="C75" s="14" t="s">
        <v>283</v>
      </c>
      <c r="D75" s="12">
        <v>43520</v>
      </c>
      <c r="E75" s="14" t="s">
        <v>14</v>
      </c>
      <c r="F75" s="14" t="s">
        <v>24</v>
      </c>
      <c r="G75" s="14" t="s">
        <v>25</v>
      </c>
      <c r="H75" s="14" t="s">
        <v>284</v>
      </c>
      <c r="I75" s="14" t="s">
        <v>31</v>
      </c>
      <c r="J75" s="8" t="s">
        <v>19</v>
      </c>
      <c r="K75" s="8" t="s">
        <v>20</v>
      </c>
      <c r="L75" s="37">
        <v>1</v>
      </c>
      <c r="N75" s="51">
        <f t="shared" ca="1" si="8"/>
        <v>275.96836689814518</v>
      </c>
      <c r="O75" s="1" t="str">
        <f t="shared" ca="1" si="9"/>
        <v>-</v>
      </c>
    </row>
    <row r="76" spans="1:15" s="1" customFormat="1" ht="24.95" customHeight="1" x14ac:dyDescent="0.25">
      <c r="A76" s="24" t="s">
        <v>260</v>
      </c>
      <c r="B76" s="23" t="s">
        <v>78</v>
      </c>
      <c r="C76" s="23" t="s">
        <v>604</v>
      </c>
      <c r="D76" s="26">
        <v>43442</v>
      </c>
      <c r="E76" s="23" t="s">
        <v>14</v>
      </c>
      <c r="F76" s="23" t="s">
        <v>40</v>
      </c>
      <c r="G76" s="23" t="s">
        <v>259</v>
      </c>
      <c r="H76" s="23"/>
      <c r="I76" s="23" t="s">
        <v>184</v>
      </c>
      <c r="J76" s="24" t="s">
        <v>19</v>
      </c>
      <c r="K76" s="24" t="s">
        <v>34</v>
      </c>
      <c r="L76" s="37">
        <v>1</v>
      </c>
      <c r="N76" s="51">
        <f t="shared" ca="1" si="8"/>
        <v>353.96836689814518</v>
      </c>
      <c r="O76" s="1" t="str">
        <f t="shared" ca="1" si="9"/>
        <v>-</v>
      </c>
    </row>
    <row r="77" spans="1:15" s="1" customFormat="1" ht="24.95" customHeight="1" x14ac:dyDescent="0.25">
      <c r="A77" s="8" t="s">
        <v>340</v>
      </c>
      <c r="B77" s="14" t="s">
        <v>12</v>
      </c>
      <c r="C77" s="14" t="s">
        <v>320</v>
      </c>
      <c r="D77" s="12">
        <v>43569</v>
      </c>
      <c r="E77" s="14" t="s">
        <v>14</v>
      </c>
      <c r="F77" s="14" t="s">
        <v>24</v>
      </c>
      <c r="G77" s="14" t="s">
        <v>81</v>
      </c>
      <c r="H77" s="14" t="s">
        <v>341</v>
      </c>
      <c r="I77" s="14" t="s">
        <v>342</v>
      </c>
      <c r="J77" s="8" t="s">
        <v>19</v>
      </c>
      <c r="K77" s="8" t="s">
        <v>335</v>
      </c>
      <c r="L77" s="38">
        <v>1</v>
      </c>
      <c r="N77" s="51">
        <f t="shared" ca="1" si="8"/>
        <v>226.96836689814518</v>
      </c>
      <c r="O77" s="1" t="str">
        <f t="shared" ca="1" si="9"/>
        <v>-</v>
      </c>
    </row>
    <row r="78" spans="1:15" s="1" customFormat="1" ht="24.95" customHeight="1" x14ac:dyDescent="0.25">
      <c r="A78" s="8" t="s">
        <v>188</v>
      </c>
      <c r="B78" s="14" t="s">
        <v>346</v>
      </c>
      <c r="C78" s="14" t="s">
        <v>320</v>
      </c>
      <c r="D78" s="12">
        <v>43569</v>
      </c>
      <c r="E78" s="14" t="s">
        <v>14</v>
      </c>
      <c r="F78" s="7" t="s">
        <v>69</v>
      </c>
      <c r="G78" s="14" t="s">
        <v>37</v>
      </c>
      <c r="H78" s="14" t="s">
        <v>347</v>
      </c>
      <c r="I78" s="14" t="s">
        <v>342</v>
      </c>
      <c r="J78" s="10" t="s">
        <v>19</v>
      </c>
      <c r="K78" s="8" t="s">
        <v>335</v>
      </c>
      <c r="L78" s="39">
        <v>2</v>
      </c>
      <c r="N78" s="51">
        <f t="shared" ca="1" si="8"/>
        <v>226.96836689814518</v>
      </c>
      <c r="O78" s="1" t="str">
        <f t="shared" ca="1" si="9"/>
        <v>-</v>
      </c>
    </row>
    <row r="79" spans="1:15" s="19" customFormat="1" ht="24.95" customHeight="1" x14ac:dyDescent="0.25">
      <c r="A79" s="48" t="s">
        <v>517</v>
      </c>
      <c r="B79" s="5" t="s">
        <v>86</v>
      </c>
      <c r="C79" s="5" t="s">
        <v>505</v>
      </c>
      <c r="D79" s="22">
        <v>43736</v>
      </c>
      <c r="E79" s="5" t="s">
        <v>14</v>
      </c>
      <c r="F79" s="5" t="s">
        <v>514</v>
      </c>
      <c r="G79" s="5" t="s">
        <v>409</v>
      </c>
      <c r="H79" s="5" t="s">
        <v>518</v>
      </c>
      <c r="I79" s="5" t="s">
        <v>370</v>
      </c>
      <c r="J79" s="20" t="s">
        <v>19</v>
      </c>
      <c r="K79" s="20" t="s">
        <v>516</v>
      </c>
      <c r="L79" s="37">
        <v>1</v>
      </c>
      <c r="M79" s="1"/>
      <c r="N79" s="51">
        <f t="shared" ca="1" si="8"/>
        <v>59.968366898145177</v>
      </c>
      <c r="O79" s="1" t="str">
        <f t="shared" ca="1" si="9"/>
        <v>-</v>
      </c>
    </row>
    <row r="80" spans="1:15" s="1" customFormat="1" ht="24.95" customHeight="1" x14ac:dyDescent="0.25">
      <c r="A80" s="8" t="s">
        <v>234</v>
      </c>
      <c r="B80" s="14" t="s">
        <v>35</v>
      </c>
      <c r="C80" s="14" t="s">
        <v>288</v>
      </c>
      <c r="D80" s="12">
        <v>43533</v>
      </c>
      <c r="E80" s="14" t="s">
        <v>14</v>
      </c>
      <c r="F80" s="14" t="s">
        <v>244</v>
      </c>
      <c r="G80" s="14" t="s">
        <v>37</v>
      </c>
      <c r="H80" s="14" t="s">
        <v>292</v>
      </c>
      <c r="I80" s="14" t="s">
        <v>275</v>
      </c>
      <c r="J80" s="8" t="s">
        <v>19</v>
      </c>
      <c r="K80" s="10" t="s">
        <v>271</v>
      </c>
      <c r="L80" s="37">
        <v>1</v>
      </c>
      <c r="N80" s="51">
        <f t="shared" ca="1" si="8"/>
        <v>262.96836689814518</v>
      </c>
      <c r="O80" s="1" t="str">
        <f t="shared" ca="1" si="9"/>
        <v>-</v>
      </c>
    </row>
    <row r="81" spans="1:15" s="19" customFormat="1" ht="24.95" customHeight="1" x14ac:dyDescent="0.25">
      <c r="A81" s="48" t="s">
        <v>551</v>
      </c>
      <c r="B81" s="5" t="s">
        <v>53</v>
      </c>
      <c r="C81" s="5" t="s">
        <v>535</v>
      </c>
      <c r="D81" s="22">
        <v>43751</v>
      </c>
      <c r="E81" s="5" t="s">
        <v>14</v>
      </c>
      <c r="F81" s="5" t="s">
        <v>552</v>
      </c>
      <c r="G81" s="5" t="s">
        <v>37</v>
      </c>
      <c r="H81" s="5" t="s">
        <v>553</v>
      </c>
      <c r="I81" s="5" t="s">
        <v>484</v>
      </c>
      <c r="J81" s="20" t="s">
        <v>19</v>
      </c>
      <c r="K81" s="20" t="s">
        <v>20</v>
      </c>
      <c r="L81" s="37">
        <v>1</v>
      </c>
      <c r="N81" s="51">
        <f t="shared" ca="1" si="8"/>
        <v>44.968366898145177</v>
      </c>
      <c r="O81" s="1" t="str">
        <f t="shared" ca="1" si="9"/>
        <v>-</v>
      </c>
    </row>
    <row r="82" spans="1:15" s="19" customFormat="1" ht="24.95" customHeight="1" x14ac:dyDescent="0.25">
      <c r="A82" s="48" t="s">
        <v>582</v>
      </c>
      <c r="B82" s="5" t="s">
        <v>62</v>
      </c>
      <c r="C82" s="5" t="s">
        <v>499</v>
      </c>
      <c r="D82" s="22">
        <v>43779</v>
      </c>
      <c r="E82" s="5" t="s">
        <v>14</v>
      </c>
      <c r="F82" s="5" t="s">
        <v>104</v>
      </c>
      <c r="G82" s="5" t="s">
        <v>409</v>
      </c>
      <c r="H82" s="5" t="s">
        <v>606</v>
      </c>
      <c r="I82" s="5" t="s">
        <v>367</v>
      </c>
      <c r="J82" s="20" t="s">
        <v>19</v>
      </c>
      <c r="K82" s="20" t="s">
        <v>20</v>
      </c>
      <c r="L82" s="37">
        <v>1</v>
      </c>
      <c r="N82" s="51">
        <f t="shared" ca="1" si="8"/>
        <v>16.968366898145177</v>
      </c>
      <c r="O82" s="1" t="str">
        <f t="shared" ca="1" si="9"/>
        <v>-</v>
      </c>
    </row>
    <row r="83" spans="1:15" s="1" customFormat="1" ht="24.95" customHeight="1" x14ac:dyDescent="0.25">
      <c r="A83" s="8" t="s">
        <v>74</v>
      </c>
      <c r="B83" s="14" t="s">
        <v>39</v>
      </c>
      <c r="C83" s="14" t="s">
        <v>604</v>
      </c>
      <c r="D83" s="12">
        <v>43436</v>
      </c>
      <c r="E83" s="14" t="s">
        <v>14</v>
      </c>
      <c r="F83" s="14" t="s">
        <v>251</v>
      </c>
      <c r="G83" s="14" t="s">
        <v>252</v>
      </c>
      <c r="H83" s="14" t="s">
        <v>197</v>
      </c>
      <c r="I83" s="14" t="s">
        <v>136</v>
      </c>
      <c r="J83" s="8" t="s">
        <v>19</v>
      </c>
      <c r="K83" s="10" t="s">
        <v>22</v>
      </c>
      <c r="L83" s="39">
        <v>1</v>
      </c>
      <c r="N83" s="51">
        <f t="shared" ca="1" si="8"/>
        <v>359.96836689814518</v>
      </c>
      <c r="O83" s="1" t="str">
        <f t="shared" ca="1" si="9"/>
        <v>-</v>
      </c>
    </row>
    <row r="84" spans="1:15" s="19" customFormat="1" ht="24.95" customHeight="1" x14ac:dyDescent="0.25">
      <c r="A84" s="48" t="s">
        <v>573</v>
      </c>
      <c r="B84" s="5" t="s">
        <v>454</v>
      </c>
      <c r="C84" s="5" t="s">
        <v>230</v>
      </c>
      <c r="D84" s="22">
        <v>43777</v>
      </c>
      <c r="E84" s="5" t="s">
        <v>454</v>
      </c>
      <c r="F84" s="5" t="s">
        <v>359</v>
      </c>
      <c r="G84" s="5" t="s">
        <v>409</v>
      </c>
      <c r="H84" s="5" t="s">
        <v>574</v>
      </c>
      <c r="I84" s="5" t="s">
        <v>100</v>
      </c>
      <c r="J84" s="20" t="s">
        <v>19</v>
      </c>
      <c r="K84" s="20" t="s">
        <v>20</v>
      </c>
      <c r="L84" s="39">
        <v>1</v>
      </c>
      <c r="N84" s="51">
        <f t="shared" ca="1" si="8"/>
        <v>18.968366898145177</v>
      </c>
      <c r="O84" s="1" t="str">
        <f t="shared" ca="1" si="9"/>
        <v>-</v>
      </c>
    </row>
    <row r="85" spans="1:15" s="1" customFormat="1" ht="24.95" customHeight="1" x14ac:dyDescent="0.25">
      <c r="A85" s="20" t="s">
        <v>390</v>
      </c>
      <c r="B85" s="5" t="s">
        <v>29</v>
      </c>
      <c r="C85" s="5" t="s">
        <v>373</v>
      </c>
      <c r="D85" s="22">
        <v>43590</v>
      </c>
      <c r="E85" s="5" t="s">
        <v>14</v>
      </c>
      <c r="F85" s="5" t="s">
        <v>251</v>
      </c>
      <c r="G85" s="5" t="s">
        <v>37</v>
      </c>
      <c r="H85" s="5" t="s">
        <v>269</v>
      </c>
      <c r="I85" s="5" t="s">
        <v>27</v>
      </c>
      <c r="J85" s="20" t="s">
        <v>19</v>
      </c>
      <c r="K85" s="20" t="s">
        <v>351</v>
      </c>
      <c r="L85" s="38">
        <v>1</v>
      </c>
      <c r="N85" s="51">
        <f t="shared" ref="N85:N143" ca="1" si="10">NOW()-D85</f>
        <v>205.96836689814518</v>
      </c>
      <c r="O85" s="1" t="str">
        <f t="shared" ref="O85:O143" ca="1" si="11">IF(N85&gt;365,"alcanzo","-")</f>
        <v>-</v>
      </c>
    </row>
    <row r="86" spans="1:15" s="1" customFormat="1" ht="24.95" customHeight="1" x14ac:dyDescent="0.25">
      <c r="A86" s="24" t="s">
        <v>293</v>
      </c>
      <c r="B86" s="25" t="s">
        <v>12</v>
      </c>
      <c r="C86" s="23" t="s">
        <v>288</v>
      </c>
      <c r="D86" s="26">
        <v>43533</v>
      </c>
      <c r="E86" s="23" t="s">
        <v>14</v>
      </c>
      <c r="F86" s="25" t="s">
        <v>244</v>
      </c>
      <c r="G86" s="25"/>
      <c r="H86" s="25"/>
      <c r="I86" s="25" t="s">
        <v>184</v>
      </c>
      <c r="J86" s="24" t="s">
        <v>19</v>
      </c>
      <c r="K86" s="24" t="s">
        <v>294</v>
      </c>
      <c r="L86" s="37">
        <v>1</v>
      </c>
      <c r="N86" s="51">
        <f t="shared" ca="1" si="10"/>
        <v>262.96836689814518</v>
      </c>
      <c r="O86" s="1" t="str">
        <f t="shared" ca="1" si="11"/>
        <v>-</v>
      </c>
    </row>
    <row r="87" spans="1:15" s="1" customFormat="1" ht="24.95" customHeight="1" x14ac:dyDescent="0.25">
      <c r="A87" s="24" t="s">
        <v>293</v>
      </c>
      <c r="B87" s="23" t="s">
        <v>12</v>
      </c>
      <c r="C87" s="23" t="s">
        <v>320</v>
      </c>
      <c r="D87" s="26">
        <v>43555</v>
      </c>
      <c r="E87" s="23" t="s">
        <v>14</v>
      </c>
      <c r="F87" s="25" t="s">
        <v>15</v>
      </c>
      <c r="G87" s="25" t="s">
        <v>259</v>
      </c>
      <c r="H87" s="25"/>
      <c r="I87" s="23" t="s">
        <v>184</v>
      </c>
      <c r="J87" s="24" t="s">
        <v>19</v>
      </c>
      <c r="K87" s="24" t="s">
        <v>185</v>
      </c>
      <c r="L87" s="37">
        <v>1</v>
      </c>
      <c r="N87" s="51">
        <f t="shared" ca="1" si="10"/>
        <v>240.96836689814518</v>
      </c>
      <c r="O87" s="1" t="str">
        <f t="shared" ca="1" si="11"/>
        <v>-</v>
      </c>
    </row>
    <row r="88" spans="1:15" s="1" customFormat="1" ht="24.95" customHeight="1" x14ac:dyDescent="0.25">
      <c r="A88" s="8" t="s">
        <v>336</v>
      </c>
      <c r="B88" s="14" t="s">
        <v>263</v>
      </c>
      <c r="C88" s="14" t="s">
        <v>320</v>
      </c>
      <c r="D88" s="12">
        <v>43569</v>
      </c>
      <c r="E88" s="14" t="s">
        <v>14</v>
      </c>
      <c r="F88" s="14" t="s">
        <v>333</v>
      </c>
      <c r="G88" s="14" t="s">
        <v>37</v>
      </c>
      <c r="H88" s="14" t="s">
        <v>293</v>
      </c>
      <c r="I88" s="14" t="s">
        <v>337</v>
      </c>
      <c r="J88" s="8" t="s">
        <v>19</v>
      </c>
      <c r="K88" s="8" t="s">
        <v>242</v>
      </c>
      <c r="L88" s="37">
        <v>1</v>
      </c>
      <c r="N88" s="51">
        <f t="shared" ca="1" si="10"/>
        <v>226.96836689814518</v>
      </c>
      <c r="O88" s="1" t="str">
        <f t="shared" ca="1" si="11"/>
        <v>-</v>
      </c>
    </row>
    <row r="89" spans="1:15" s="1" customFormat="1" ht="24.95" customHeight="1" x14ac:dyDescent="0.25">
      <c r="A89" s="20" t="s">
        <v>372</v>
      </c>
      <c r="B89" s="5" t="s">
        <v>42</v>
      </c>
      <c r="C89" s="5" t="s">
        <v>373</v>
      </c>
      <c r="D89" s="22">
        <v>43589</v>
      </c>
      <c r="E89" s="5" t="s">
        <v>14</v>
      </c>
      <c r="F89" s="5" t="s">
        <v>374</v>
      </c>
      <c r="G89" s="5" t="s">
        <v>37</v>
      </c>
      <c r="H89" s="5" t="s">
        <v>103</v>
      </c>
      <c r="I89" s="5" t="s">
        <v>32</v>
      </c>
      <c r="J89" s="20" t="s">
        <v>19</v>
      </c>
      <c r="K89" s="20" t="s">
        <v>351</v>
      </c>
      <c r="L89" s="38">
        <v>1</v>
      </c>
      <c r="M89" s="19"/>
      <c r="N89" s="51">
        <f t="shared" ca="1" si="10"/>
        <v>206.96836689814518</v>
      </c>
      <c r="O89" s="1" t="str">
        <f t="shared" ca="1" si="11"/>
        <v>-</v>
      </c>
    </row>
    <row r="90" spans="1:15" s="19" customFormat="1" ht="24.95" customHeight="1" x14ac:dyDescent="0.25">
      <c r="A90" s="48" t="s">
        <v>512</v>
      </c>
      <c r="B90" s="5" t="s">
        <v>513</v>
      </c>
      <c r="C90" s="5" t="s">
        <v>505</v>
      </c>
      <c r="D90" s="22">
        <v>43736</v>
      </c>
      <c r="E90" s="5" t="s">
        <v>14</v>
      </c>
      <c r="F90" s="5" t="s">
        <v>514</v>
      </c>
      <c r="G90" s="5" t="s">
        <v>409</v>
      </c>
      <c r="H90" s="5" t="s">
        <v>515</v>
      </c>
      <c r="I90" s="5" t="s">
        <v>370</v>
      </c>
      <c r="J90" s="20" t="s">
        <v>19</v>
      </c>
      <c r="K90" s="20" t="s">
        <v>516</v>
      </c>
      <c r="L90" s="37">
        <v>1</v>
      </c>
      <c r="M90" s="1"/>
      <c r="N90" s="51">
        <f t="shared" ca="1" si="10"/>
        <v>59.968366898145177</v>
      </c>
      <c r="O90" s="1" t="str">
        <f t="shared" ca="1" si="11"/>
        <v>-</v>
      </c>
    </row>
    <row r="91" spans="1:15" s="1" customFormat="1" ht="24.95" customHeight="1" x14ac:dyDescent="0.25">
      <c r="A91" s="8" t="s">
        <v>327</v>
      </c>
      <c r="B91" s="14" t="s">
        <v>45</v>
      </c>
      <c r="C91" s="14" t="s">
        <v>320</v>
      </c>
      <c r="D91" s="12">
        <v>43555</v>
      </c>
      <c r="E91" s="14" t="s">
        <v>14</v>
      </c>
      <c r="F91" s="14" t="s">
        <v>326</v>
      </c>
      <c r="G91" s="14" t="s">
        <v>323</v>
      </c>
      <c r="H91" s="14" t="s">
        <v>328</v>
      </c>
      <c r="I91" s="14" t="s">
        <v>27</v>
      </c>
      <c r="J91" s="8" t="s">
        <v>19</v>
      </c>
      <c r="K91" s="10" t="s">
        <v>271</v>
      </c>
      <c r="L91" s="37">
        <v>1</v>
      </c>
      <c r="M91" s="42" t="s">
        <v>418</v>
      </c>
      <c r="N91" s="51">
        <f t="shared" ca="1" si="10"/>
        <v>240.96836689814518</v>
      </c>
      <c r="O91" s="1" t="str">
        <f t="shared" ca="1" si="11"/>
        <v>-</v>
      </c>
    </row>
    <row r="92" spans="1:15" s="1" customFormat="1" ht="24.95" customHeight="1" x14ac:dyDescent="0.25">
      <c r="A92" s="20" t="s">
        <v>394</v>
      </c>
      <c r="B92" s="5" t="s">
        <v>45</v>
      </c>
      <c r="C92" s="5" t="s">
        <v>373</v>
      </c>
      <c r="D92" s="22">
        <v>43597</v>
      </c>
      <c r="E92" s="5" t="s">
        <v>14</v>
      </c>
      <c r="F92" s="5" t="s">
        <v>265</v>
      </c>
      <c r="G92" s="5" t="s">
        <v>37</v>
      </c>
      <c r="H92" s="5" t="s">
        <v>395</v>
      </c>
      <c r="I92" s="5" t="s">
        <v>18</v>
      </c>
      <c r="J92" s="20" t="s">
        <v>19</v>
      </c>
      <c r="K92" s="20" t="s">
        <v>362</v>
      </c>
      <c r="L92" s="38">
        <v>1</v>
      </c>
      <c r="M92" s="19"/>
      <c r="N92" s="51">
        <f t="shared" ca="1" si="10"/>
        <v>198.96836689814518</v>
      </c>
      <c r="O92" s="1" t="str">
        <f t="shared" ca="1" si="11"/>
        <v>-</v>
      </c>
    </row>
    <row r="93" spans="1:15" s="1" customFormat="1" ht="24.95" customHeight="1" x14ac:dyDescent="0.25">
      <c r="A93" s="20" t="s">
        <v>382</v>
      </c>
      <c r="B93" s="5" t="s">
        <v>35</v>
      </c>
      <c r="C93" s="5" t="s">
        <v>373</v>
      </c>
      <c r="D93" s="22">
        <v>43589</v>
      </c>
      <c r="E93" s="5" t="s">
        <v>14</v>
      </c>
      <c r="F93" s="5" t="s">
        <v>104</v>
      </c>
      <c r="G93" s="5" t="s">
        <v>108</v>
      </c>
      <c r="H93" s="35" t="s">
        <v>383</v>
      </c>
      <c r="I93" s="5" t="s">
        <v>337</v>
      </c>
      <c r="J93" s="20" t="s">
        <v>19</v>
      </c>
      <c r="K93" s="20" t="s">
        <v>50</v>
      </c>
      <c r="L93" s="38">
        <v>1</v>
      </c>
      <c r="M93" s="19"/>
      <c r="N93" s="51">
        <f t="shared" ca="1" si="10"/>
        <v>206.96836689814518</v>
      </c>
      <c r="O93" s="1" t="str">
        <f t="shared" ca="1" si="11"/>
        <v>-</v>
      </c>
    </row>
    <row r="94" spans="1:15" s="1" customFormat="1" ht="24.95" customHeight="1" x14ac:dyDescent="0.25">
      <c r="A94" s="20" t="s">
        <v>268</v>
      </c>
      <c r="B94" s="32" t="s">
        <v>339</v>
      </c>
      <c r="C94" s="32" t="s">
        <v>604</v>
      </c>
      <c r="D94" s="22">
        <v>43443</v>
      </c>
      <c r="E94" s="32" t="s">
        <v>14</v>
      </c>
      <c r="F94" s="32" t="s">
        <v>265</v>
      </c>
      <c r="G94" s="32" t="s">
        <v>37</v>
      </c>
      <c r="H94" s="32" t="s">
        <v>269</v>
      </c>
      <c r="I94" s="32" t="s">
        <v>120</v>
      </c>
      <c r="J94" s="20" t="s">
        <v>19</v>
      </c>
      <c r="K94" s="30" t="s">
        <v>267</v>
      </c>
      <c r="L94" s="38">
        <v>1</v>
      </c>
      <c r="M94" s="19"/>
      <c r="N94" s="51">
        <f t="shared" ca="1" si="10"/>
        <v>352.96836689814518</v>
      </c>
      <c r="O94" s="1" t="str">
        <f t="shared" ca="1" si="11"/>
        <v>-</v>
      </c>
    </row>
    <row r="95" spans="1:15" s="19" customFormat="1" ht="24.95" customHeight="1" x14ac:dyDescent="0.25">
      <c r="A95" s="48" t="s">
        <v>268</v>
      </c>
      <c r="B95" s="32" t="s">
        <v>339</v>
      </c>
      <c r="C95" s="5" t="s">
        <v>603</v>
      </c>
      <c r="D95" s="22">
        <v>43787</v>
      </c>
      <c r="E95" s="5" t="s">
        <v>14</v>
      </c>
      <c r="F95" s="5" t="s">
        <v>69</v>
      </c>
      <c r="G95" s="5" t="s">
        <v>560</v>
      </c>
      <c r="H95" s="5" t="s">
        <v>601</v>
      </c>
      <c r="I95" s="5" t="s">
        <v>27</v>
      </c>
      <c r="J95" s="20" t="s">
        <v>19</v>
      </c>
      <c r="K95" s="20" t="s">
        <v>20</v>
      </c>
      <c r="L95" s="38">
        <v>2</v>
      </c>
      <c r="N95" s="51">
        <f t="shared" ca="1" si="10"/>
        <v>8.9683668981451774</v>
      </c>
      <c r="O95" s="1" t="str">
        <f t="shared" ca="1" si="11"/>
        <v>-</v>
      </c>
    </row>
    <row r="96" spans="1:15" s="19" customFormat="1" ht="24.95" customHeight="1" x14ac:dyDescent="0.25">
      <c r="A96" s="48" t="s">
        <v>568</v>
      </c>
      <c r="B96" s="5" t="s">
        <v>45</v>
      </c>
      <c r="C96" s="5" t="s">
        <v>230</v>
      </c>
      <c r="D96" s="22">
        <v>43756</v>
      </c>
      <c r="E96" s="5" t="s">
        <v>112</v>
      </c>
      <c r="F96" s="5" t="s">
        <v>359</v>
      </c>
      <c r="G96" s="5" t="s">
        <v>409</v>
      </c>
      <c r="H96" s="5" t="s">
        <v>569</v>
      </c>
      <c r="I96" s="5" t="s">
        <v>100</v>
      </c>
      <c r="J96" s="20" t="s">
        <v>19</v>
      </c>
      <c r="K96" s="20" t="s">
        <v>567</v>
      </c>
      <c r="L96" s="38">
        <v>1</v>
      </c>
      <c r="N96" s="51">
        <f t="shared" ca="1" si="10"/>
        <v>39.968366898145177</v>
      </c>
      <c r="O96" s="1" t="str">
        <f t="shared" ca="1" si="11"/>
        <v>-</v>
      </c>
    </row>
    <row r="97" spans="1:15" s="19" customFormat="1" ht="24.95" customHeight="1" x14ac:dyDescent="0.25">
      <c r="A97" s="48" t="s">
        <v>568</v>
      </c>
      <c r="B97" s="5" t="s">
        <v>45</v>
      </c>
      <c r="C97" s="5" t="s">
        <v>230</v>
      </c>
      <c r="D97" s="22">
        <v>43772</v>
      </c>
      <c r="E97" s="5" t="s">
        <v>42</v>
      </c>
      <c r="F97" s="5" t="s">
        <v>359</v>
      </c>
      <c r="G97" s="5" t="s">
        <v>409</v>
      </c>
      <c r="H97" s="5" t="s">
        <v>570</v>
      </c>
      <c r="I97" s="5" t="s">
        <v>120</v>
      </c>
      <c r="J97" s="20" t="s">
        <v>19</v>
      </c>
      <c r="K97" s="20" t="s">
        <v>567</v>
      </c>
      <c r="L97" s="38">
        <v>2</v>
      </c>
      <c r="N97" s="51">
        <f t="shared" ca="1" si="10"/>
        <v>23.968366898145177</v>
      </c>
      <c r="O97" s="1" t="str">
        <f t="shared" ca="1" si="11"/>
        <v>-</v>
      </c>
    </row>
    <row r="98" spans="1:15" s="19" customFormat="1" ht="24.95" customHeight="1" x14ac:dyDescent="0.25">
      <c r="A98" s="48" t="s">
        <v>568</v>
      </c>
      <c r="B98" s="5" t="s">
        <v>45</v>
      </c>
      <c r="C98" s="5" t="s">
        <v>603</v>
      </c>
      <c r="D98" s="22">
        <v>43787</v>
      </c>
      <c r="E98" s="5" t="s">
        <v>14</v>
      </c>
      <c r="F98" s="5" t="s">
        <v>15</v>
      </c>
      <c r="G98" s="5" t="s">
        <v>37</v>
      </c>
      <c r="H98" s="5" t="s">
        <v>593</v>
      </c>
      <c r="I98" s="5" t="s">
        <v>32</v>
      </c>
      <c r="J98" s="20" t="s">
        <v>19</v>
      </c>
      <c r="K98" s="20" t="s">
        <v>594</v>
      </c>
      <c r="L98" s="38">
        <v>1</v>
      </c>
      <c r="N98" s="51">
        <f t="shared" ca="1" si="10"/>
        <v>8.9683668981451774</v>
      </c>
      <c r="O98" s="1" t="str">
        <f t="shared" ca="1" si="11"/>
        <v>-</v>
      </c>
    </row>
    <row r="99" spans="1:15" s="19" customFormat="1" ht="24.95" customHeight="1" x14ac:dyDescent="0.25">
      <c r="A99" s="48" t="s">
        <v>337</v>
      </c>
      <c r="B99" s="5" t="s">
        <v>45</v>
      </c>
      <c r="C99" s="5" t="s">
        <v>494</v>
      </c>
      <c r="D99" s="22">
        <v>43694</v>
      </c>
      <c r="E99" s="5" t="s">
        <v>14</v>
      </c>
      <c r="F99" s="5" t="s">
        <v>321</v>
      </c>
      <c r="G99" s="5" t="s">
        <v>467</v>
      </c>
      <c r="H99" s="5" t="s">
        <v>470</v>
      </c>
      <c r="I99" s="5" t="s">
        <v>275</v>
      </c>
      <c r="J99" s="20" t="s">
        <v>19</v>
      </c>
      <c r="K99" s="20" t="s">
        <v>471</v>
      </c>
      <c r="L99" s="38">
        <v>1</v>
      </c>
      <c r="N99" s="51">
        <f t="shared" ca="1" si="10"/>
        <v>101.96836689814518</v>
      </c>
      <c r="O99" s="1" t="str">
        <f t="shared" ca="1" si="11"/>
        <v>-</v>
      </c>
    </row>
    <row r="100" spans="1:15" s="1" customFormat="1" ht="24.95" customHeight="1" x14ac:dyDescent="0.25">
      <c r="A100" s="20" t="s">
        <v>270</v>
      </c>
      <c r="B100" s="32" t="s">
        <v>35</v>
      </c>
      <c r="C100" s="32" t="s">
        <v>604</v>
      </c>
      <c r="D100" s="22">
        <v>43443</v>
      </c>
      <c r="E100" s="32" t="s">
        <v>14</v>
      </c>
      <c r="F100" s="32" t="s">
        <v>36</v>
      </c>
      <c r="G100" s="32" t="s">
        <v>259</v>
      </c>
      <c r="H100" s="32" t="s">
        <v>48</v>
      </c>
      <c r="I100" s="32" t="s">
        <v>106</v>
      </c>
      <c r="J100" s="20" t="s">
        <v>19</v>
      </c>
      <c r="K100" s="30" t="s">
        <v>271</v>
      </c>
      <c r="L100" s="38">
        <v>1</v>
      </c>
      <c r="M100" s="19"/>
      <c r="N100" s="51">
        <f t="shared" ca="1" si="10"/>
        <v>352.96836689814518</v>
      </c>
      <c r="O100" s="1" t="str">
        <f t="shared" ca="1" si="11"/>
        <v>-</v>
      </c>
    </row>
    <row r="101" spans="1:15" s="19" customFormat="1" ht="24.95" customHeight="1" x14ac:dyDescent="0.25">
      <c r="A101" s="48" t="s">
        <v>391</v>
      </c>
      <c r="B101" s="5" t="s">
        <v>147</v>
      </c>
      <c r="C101" s="5" t="s">
        <v>499</v>
      </c>
      <c r="D101" s="22">
        <v>43716</v>
      </c>
      <c r="E101" s="5" t="s">
        <v>14</v>
      </c>
      <c r="F101" s="5" t="s">
        <v>500</v>
      </c>
      <c r="G101" s="5" t="s">
        <v>409</v>
      </c>
      <c r="H101" s="5" t="s">
        <v>501</v>
      </c>
      <c r="I101" s="5" t="s">
        <v>27</v>
      </c>
      <c r="J101" s="20" t="s">
        <v>19</v>
      </c>
      <c r="K101" s="20" t="s">
        <v>421</v>
      </c>
      <c r="L101" s="38">
        <v>1</v>
      </c>
      <c r="N101" s="51">
        <f t="shared" ca="1" si="10"/>
        <v>79.968366898145177</v>
      </c>
      <c r="O101" s="1" t="str">
        <f t="shared" ca="1" si="11"/>
        <v>-</v>
      </c>
    </row>
    <row r="102" spans="1:15" s="1" customFormat="1" ht="24.95" customHeight="1" x14ac:dyDescent="0.25">
      <c r="A102" s="20" t="s">
        <v>332</v>
      </c>
      <c r="B102" s="5" t="s">
        <v>117</v>
      </c>
      <c r="C102" s="5" t="s">
        <v>373</v>
      </c>
      <c r="D102" s="22">
        <v>43590</v>
      </c>
      <c r="E102" s="5" t="s">
        <v>14</v>
      </c>
      <c r="F102" s="5" t="s">
        <v>389</v>
      </c>
      <c r="G102" s="5" t="s">
        <v>90</v>
      </c>
      <c r="H102" s="5" t="s">
        <v>334</v>
      </c>
      <c r="I102" s="5" t="s">
        <v>342</v>
      </c>
      <c r="J102" s="20" t="s">
        <v>19</v>
      </c>
      <c r="K102" s="20" t="s">
        <v>362</v>
      </c>
      <c r="L102" s="38">
        <v>1</v>
      </c>
      <c r="M102" s="19"/>
      <c r="N102" s="51">
        <f t="shared" ca="1" si="10"/>
        <v>205.96836689814518</v>
      </c>
      <c r="O102" s="1" t="str">
        <f t="shared" ca="1" si="11"/>
        <v>-</v>
      </c>
    </row>
    <row r="103" spans="1:15" s="19" customFormat="1" ht="24.75" customHeight="1" x14ac:dyDescent="0.25">
      <c r="A103" s="20" t="s">
        <v>332</v>
      </c>
      <c r="B103" s="5" t="s">
        <v>117</v>
      </c>
      <c r="C103" s="5" t="s">
        <v>430</v>
      </c>
      <c r="D103" s="22">
        <v>43611</v>
      </c>
      <c r="E103" s="5" t="s">
        <v>35</v>
      </c>
      <c r="F103" s="5" t="s">
        <v>306</v>
      </c>
      <c r="G103" s="5" t="s">
        <v>25</v>
      </c>
      <c r="H103" s="5" t="s">
        <v>431</v>
      </c>
      <c r="I103" s="5" t="s">
        <v>31</v>
      </c>
      <c r="J103" s="20" t="s">
        <v>19</v>
      </c>
      <c r="K103" s="20" t="s">
        <v>432</v>
      </c>
      <c r="L103" s="38">
        <v>2</v>
      </c>
      <c r="N103" s="51">
        <f t="shared" ca="1" si="10"/>
        <v>184.96836689814518</v>
      </c>
      <c r="O103" s="1" t="str">
        <f t="shared" ca="1" si="11"/>
        <v>-</v>
      </c>
    </row>
    <row r="104" spans="1:15" s="1" customFormat="1" ht="24.95" customHeight="1" x14ac:dyDescent="0.25">
      <c r="A104" s="8" t="s">
        <v>175</v>
      </c>
      <c r="B104" s="14" t="s">
        <v>29</v>
      </c>
      <c r="C104" s="14" t="s">
        <v>283</v>
      </c>
      <c r="D104" s="12">
        <v>43521</v>
      </c>
      <c r="E104" s="14" t="s">
        <v>14</v>
      </c>
      <c r="F104" s="14" t="s">
        <v>36</v>
      </c>
      <c r="G104" s="14" t="s">
        <v>37</v>
      </c>
      <c r="H104" s="14" t="s">
        <v>285</v>
      </c>
      <c r="I104" s="14" t="s">
        <v>286</v>
      </c>
      <c r="J104" s="8" t="s">
        <v>19</v>
      </c>
      <c r="K104" s="8" t="s">
        <v>50</v>
      </c>
      <c r="L104" s="37">
        <v>1</v>
      </c>
      <c r="M104" s="2"/>
      <c r="N104" s="51">
        <f t="shared" ca="1" si="10"/>
        <v>274.96836689814518</v>
      </c>
      <c r="O104" s="1" t="str">
        <f t="shared" ca="1" si="11"/>
        <v>-</v>
      </c>
    </row>
    <row r="105" spans="1:15" s="1" customFormat="1" ht="24.95" customHeight="1" x14ac:dyDescent="0.25">
      <c r="A105" s="20" t="s">
        <v>175</v>
      </c>
      <c r="B105" s="5" t="s">
        <v>29</v>
      </c>
      <c r="C105" s="5" t="s">
        <v>373</v>
      </c>
      <c r="D105" s="22">
        <v>43597</v>
      </c>
      <c r="E105" s="5" t="s">
        <v>14</v>
      </c>
      <c r="F105" s="5" t="s">
        <v>400</v>
      </c>
      <c r="G105" s="5" t="s">
        <v>90</v>
      </c>
      <c r="H105" s="5" t="s">
        <v>344</v>
      </c>
      <c r="I105" s="5" t="s">
        <v>367</v>
      </c>
      <c r="J105" s="20" t="s">
        <v>19</v>
      </c>
      <c r="K105" s="20" t="s">
        <v>401</v>
      </c>
      <c r="L105" s="38">
        <v>2</v>
      </c>
      <c r="M105" s="19"/>
      <c r="N105" s="51">
        <f t="shared" ca="1" si="10"/>
        <v>198.96836689814518</v>
      </c>
      <c r="O105" s="1" t="str">
        <f t="shared" ca="1" si="11"/>
        <v>-</v>
      </c>
    </row>
    <row r="106" spans="1:15" s="1" customFormat="1" ht="24.95" customHeight="1" x14ac:dyDescent="0.25">
      <c r="A106" s="20" t="s">
        <v>175</v>
      </c>
      <c r="B106" s="32" t="s">
        <v>29</v>
      </c>
      <c r="C106" s="32" t="s">
        <v>288</v>
      </c>
      <c r="D106" s="22">
        <v>43533</v>
      </c>
      <c r="E106" s="5" t="s">
        <v>14</v>
      </c>
      <c r="F106" s="32" t="s">
        <v>251</v>
      </c>
      <c r="G106" s="32" t="s">
        <v>37</v>
      </c>
      <c r="H106" s="32" t="s">
        <v>121</v>
      </c>
      <c r="I106" s="32" t="s">
        <v>120</v>
      </c>
      <c r="J106" s="20" t="s">
        <v>19</v>
      </c>
      <c r="K106" s="30" t="s">
        <v>271</v>
      </c>
      <c r="L106" s="38">
        <v>1</v>
      </c>
      <c r="M106" s="21"/>
      <c r="N106" s="51">
        <f t="shared" ca="1" si="10"/>
        <v>262.96836689814518</v>
      </c>
      <c r="O106" s="1" t="str">
        <f t="shared" ca="1" si="11"/>
        <v>-</v>
      </c>
    </row>
    <row r="107" spans="1:15" s="1" customFormat="1" ht="24.95" customHeight="1" x14ac:dyDescent="0.25">
      <c r="A107" s="20" t="s">
        <v>175</v>
      </c>
      <c r="B107" s="32" t="s">
        <v>29</v>
      </c>
      <c r="C107" s="32" t="s">
        <v>288</v>
      </c>
      <c r="D107" s="22">
        <v>43534</v>
      </c>
      <c r="E107" s="5" t="s">
        <v>14</v>
      </c>
      <c r="F107" s="32" t="s">
        <v>251</v>
      </c>
      <c r="G107" s="32" t="s">
        <v>81</v>
      </c>
      <c r="H107" s="32" t="s">
        <v>11</v>
      </c>
      <c r="I107" s="32" t="s">
        <v>120</v>
      </c>
      <c r="J107" s="20" t="s">
        <v>19</v>
      </c>
      <c r="K107" s="20" t="s">
        <v>295</v>
      </c>
      <c r="L107" s="38">
        <v>2</v>
      </c>
      <c r="M107" s="21"/>
      <c r="N107" s="51">
        <f t="shared" ca="1" si="10"/>
        <v>261.96836689814518</v>
      </c>
      <c r="O107" s="1" t="str">
        <f t="shared" ca="1" si="11"/>
        <v>-</v>
      </c>
    </row>
    <row r="108" spans="1:15" s="1" customFormat="1" ht="24.95" customHeight="1" x14ac:dyDescent="0.25">
      <c r="A108" s="8" t="s">
        <v>352</v>
      </c>
      <c r="B108" s="7" t="s">
        <v>84</v>
      </c>
      <c r="C108" s="7" t="s">
        <v>320</v>
      </c>
      <c r="D108" s="12">
        <v>43582</v>
      </c>
      <c r="E108" s="7" t="s">
        <v>226</v>
      </c>
      <c r="F108" s="7" t="s">
        <v>75</v>
      </c>
      <c r="G108" s="7" t="s">
        <v>353</v>
      </c>
      <c r="H108" s="7" t="s">
        <v>354</v>
      </c>
      <c r="I108" s="7" t="s">
        <v>355</v>
      </c>
      <c r="J108" s="8" t="s">
        <v>19</v>
      </c>
      <c r="K108" s="8" t="s">
        <v>50</v>
      </c>
      <c r="L108" s="39">
        <v>1</v>
      </c>
      <c r="M108" s="17"/>
      <c r="N108" s="51">
        <f t="shared" ca="1" si="10"/>
        <v>213.96836689814518</v>
      </c>
      <c r="O108" s="1" t="str">
        <f t="shared" ca="1" si="11"/>
        <v>-</v>
      </c>
    </row>
    <row r="109" spans="1:15" s="19" customFormat="1" ht="24.95" customHeight="1" x14ac:dyDescent="0.25">
      <c r="A109" s="48" t="s">
        <v>580</v>
      </c>
      <c r="B109" s="5" t="s">
        <v>53</v>
      </c>
      <c r="C109" s="5" t="s">
        <v>499</v>
      </c>
      <c r="D109" s="22">
        <v>43779</v>
      </c>
      <c r="E109" s="5" t="s">
        <v>14</v>
      </c>
      <c r="F109" s="5" t="s">
        <v>24</v>
      </c>
      <c r="G109" s="5" t="s">
        <v>409</v>
      </c>
      <c r="H109" s="5" t="s">
        <v>581</v>
      </c>
      <c r="I109" s="5" t="s">
        <v>370</v>
      </c>
      <c r="J109" s="20" t="s">
        <v>19</v>
      </c>
      <c r="K109" s="20" t="s">
        <v>572</v>
      </c>
      <c r="L109" s="39">
        <v>1</v>
      </c>
      <c r="N109" s="51">
        <f t="shared" ca="1" si="10"/>
        <v>16.968366898145177</v>
      </c>
      <c r="O109" s="1" t="str">
        <f t="shared" ca="1" si="11"/>
        <v>-</v>
      </c>
    </row>
    <row r="110" spans="1:15" s="1" customFormat="1" ht="24.95" customHeight="1" x14ac:dyDescent="0.25">
      <c r="A110" s="24" t="s">
        <v>192</v>
      </c>
      <c r="B110" s="23" t="s">
        <v>339</v>
      </c>
      <c r="C110" s="23" t="s">
        <v>320</v>
      </c>
      <c r="D110" s="26">
        <v>43569</v>
      </c>
      <c r="E110" s="23" t="s">
        <v>14</v>
      </c>
      <c r="F110" s="23" t="s">
        <v>24</v>
      </c>
      <c r="G110" s="23" t="s">
        <v>37</v>
      </c>
      <c r="H110" s="25"/>
      <c r="I110" s="23" t="s">
        <v>337</v>
      </c>
      <c r="J110" s="27" t="s">
        <v>19</v>
      </c>
      <c r="K110" s="24" t="s">
        <v>338</v>
      </c>
      <c r="L110" s="37">
        <v>1</v>
      </c>
      <c r="N110" s="51">
        <f t="shared" ca="1" si="10"/>
        <v>226.96836689814518</v>
      </c>
      <c r="O110" s="1" t="str">
        <f t="shared" ca="1" si="11"/>
        <v>-</v>
      </c>
    </row>
    <row r="111" spans="1:15" s="1" customFormat="1" ht="24.95" customHeight="1" x14ac:dyDescent="0.25">
      <c r="A111" s="20" t="s">
        <v>54</v>
      </c>
      <c r="B111" s="5" t="s">
        <v>12</v>
      </c>
      <c r="C111" s="5" t="s">
        <v>373</v>
      </c>
      <c r="D111" s="22">
        <v>43590</v>
      </c>
      <c r="E111" s="5" t="s">
        <v>14</v>
      </c>
      <c r="F111" s="5" t="s">
        <v>251</v>
      </c>
      <c r="G111" s="5" t="s">
        <v>37</v>
      </c>
      <c r="H111" s="5" t="s">
        <v>197</v>
      </c>
      <c r="I111" s="5" t="s">
        <v>31</v>
      </c>
      <c r="J111" s="20" t="s">
        <v>19</v>
      </c>
      <c r="K111" s="20" t="s">
        <v>351</v>
      </c>
      <c r="L111" s="37">
        <v>1</v>
      </c>
      <c r="N111" s="51">
        <f t="shared" ca="1" si="10"/>
        <v>205.96836689814518</v>
      </c>
      <c r="O111" s="1" t="str">
        <f t="shared" ca="1" si="11"/>
        <v>-</v>
      </c>
    </row>
    <row r="112" spans="1:15" s="19" customFormat="1" ht="24.95" customHeight="1" x14ac:dyDescent="0.25">
      <c r="A112" s="48" t="s">
        <v>54</v>
      </c>
      <c r="B112" s="5" t="s">
        <v>12</v>
      </c>
      <c r="C112" s="5" t="s">
        <v>494</v>
      </c>
      <c r="D112" s="22">
        <v>43695</v>
      </c>
      <c r="E112" s="5" t="s">
        <v>14</v>
      </c>
      <c r="F112" s="5" t="s">
        <v>15</v>
      </c>
      <c r="G112" s="5" t="s">
        <v>37</v>
      </c>
      <c r="H112" s="5" t="s">
        <v>485</v>
      </c>
      <c r="I112" s="5" t="s">
        <v>66</v>
      </c>
      <c r="J112" s="20" t="s">
        <v>19</v>
      </c>
      <c r="K112" s="20" t="s">
        <v>457</v>
      </c>
      <c r="L112" s="37">
        <v>2</v>
      </c>
      <c r="N112" s="51">
        <f t="shared" ca="1" si="10"/>
        <v>100.96836689814518</v>
      </c>
      <c r="O112" s="1" t="str">
        <f t="shared" ca="1" si="11"/>
        <v>-</v>
      </c>
    </row>
    <row r="113" spans="1:15" ht="24.95" customHeight="1" x14ac:dyDescent="0.25">
      <c r="A113" s="20" t="s">
        <v>368</v>
      </c>
      <c r="B113" s="5" t="s">
        <v>112</v>
      </c>
      <c r="C113" s="5" t="s">
        <v>365</v>
      </c>
      <c r="D113" s="22">
        <v>43583</v>
      </c>
      <c r="E113" s="5" t="s">
        <v>14</v>
      </c>
      <c r="F113" s="5" t="s">
        <v>69</v>
      </c>
      <c r="G113" s="5" t="s">
        <v>37</v>
      </c>
      <c r="H113" s="5" t="s">
        <v>369</v>
      </c>
      <c r="I113" s="5" t="s">
        <v>370</v>
      </c>
      <c r="J113" s="20" t="s">
        <v>19</v>
      </c>
      <c r="K113" s="5" t="s">
        <v>20</v>
      </c>
      <c r="L113" s="37">
        <v>1</v>
      </c>
      <c r="N113" s="51">
        <f t="shared" ca="1" si="10"/>
        <v>212.96836689814518</v>
      </c>
      <c r="O113" s="1" t="str">
        <f t="shared" ca="1" si="11"/>
        <v>-</v>
      </c>
    </row>
    <row r="114" spans="1:15" s="1" customFormat="1" ht="24.95" customHeight="1" x14ac:dyDescent="0.25">
      <c r="A114" s="20" t="s">
        <v>368</v>
      </c>
      <c r="B114" s="5" t="s">
        <v>112</v>
      </c>
      <c r="C114" s="5" t="s">
        <v>365</v>
      </c>
      <c r="D114" s="22">
        <v>43583</v>
      </c>
      <c r="E114" s="5" t="s">
        <v>14</v>
      </c>
      <c r="F114" s="5" t="s">
        <v>69</v>
      </c>
      <c r="G114" s="5" t="s">
        <v>37</v>
      </c>
      <c r="H114" s="5" t="s">
        <v>369</v>
      </c>
      <c r="I114" s="5" t="s">
        <v>370</v>
      </c>
      <c r="J114" s="20" t="s">
        <v>21</v>
      </c>
      <c r="K114" s="5" t="s">
        <v>371</v>
      </c>
      <c r="L114" s="37">
        <v>2</v>
      </c>
      <c r="N114" s="51">
        <f t="shared" ca="1" si="10"/>
        <v>212.96836689814518</v>
      </c>
      <c r="O114" s="1" t="str">
        <f t="shared" ca="1" si="11"/>
        <v>-</v>
      </c>
    </row>
    <row r="115" spans="1:15" s="1" customFormat="1" ht="24.95" customHeight="1" x14ac:dyDescent="0.25">
      <c r="A115" s="8" t="s">
        <v>38</v>
      </c>
      <c r="B115" s="14" t="s">
        <v>39</v>
      </c>
      <c r="C115" s="14" t="s">
        <v>288</v>
      </c>
      <c r="D115" s="12">
        <v>43540</v>
      </c>
      <c r="E115" s="7"/>
      <c r="F115" s="14" t="s">
        <v>104</v>
      </c>
      <c r="G115" s="14" t="s">
        <v>280</v>
      </c>
      <c r="H115" s="14" t="s">
        <v>296</v>
      </c>
      <c r="I115" s="14" t="s">
        <v>120</v>
      </c>
      <c r="J115" s="8" t="s">
        <v>19</v>
      </c>
      <c r="K115" s="8" t="s">
        <v>274</v>
      </c>
      <c r="L115" s="37">
        <v>1</v>
      </c>
      <c r="N115" s="51">
        <f t="shared" ca="1" si="10"/>
        <v>255.96836689814518</v>
      </c>
      <c r="O115" s="1" t="str">
        <f t="shared" ca="1" si="11"/>
        <v>-</v>
      </c>
    </row>
    <row r="116" spans="1:15" s="19" customFormat="1" ht="24.95" customHeight="1" x14ac:dyDescent="0.25">
      <c r="A116" s="48" t="s">
        <v>458</v>
      </c>
      <c r="B116" s="5" t="s">
        <v>454</v>
      </c>
      <c r="C116" s="4" t="s">
        <v>97</v>
      </c>
      <c r="D116" s="22">
        <v>43653</v>
      </c>
      <c r="E116" s="5" t="s">
        <v>14</v>
      </c>
      <c r="F116" s="5" t="s">
        <v>24</v>
      </c>
      <c r="G116" s="5" t="s">
        <v>37</v>
      </c>
      <c r="H116" s="5" t="s">
        <v>459</v>
      </c>
      <c r="I116" s="5" t="s">
        <v>239</v>
      </c>
      <c r="J116" s="20" t="s">
        <v>19</v>
      </c>
      <c r="K116" s="20" t="s">
        <v>457</v>
      </c>
      <c r="L116" s="37">
        <v>1</v>
      </c>
      <c r="N116" s="51">
        <f t="shared" ca="1" si="10"/>
        <v>142.96836689814518</v>
      </c>
      <c r="O116" s="1" t="str">
        <f t="shared" ca="1" si="11"/>
        <v>-</v>
      </c>
    </row>
    <row r="117" spans="1:15" s="1" customFormat="1" ht="24.95" customHeight="1" x14ac:dyDescent="0.25">
      <c r="A117" s="20" t="s">
        <v>384</v>
      </c>
      <c r="B117" s="5" t="s">
        <v>12</v>
      </c>
      <c r="C117" s="5" t="s">
        <v>373</v>
      </c>
      <c r="D117" s="22">
        <v>43590</v>
      </c>
      <c r="E117" s="5" t="s">
        <v>14</v>
      </c>
      <c r="F117" s="5" t="s">
        <v>321</v>
      </c>
      <c r="G117" s="5" t="s">
        <v>25</v>
      </c>
      <c r="H117" s="35" t="s">
        <v>385</v>
      </c>
      <c r="I117" s="5" t="s">
        <v>27</v>
      </c>
      <c r="J117" s="20" t="s">
        <v>19</v>
      </c>
      <c r="K117" s="20" t="s">
        <v>94</v>
      </c>
      <c r="L117" s="38">
        <v>1</v>
      </c>
      <c r="N117" s="51">
        <f t="shared" ca="1" si="10"/>
        <v>205.96836689814518</v>
      </c>
      <c r="O117" s="1" t="str">
        <f t="shared" ca="1" si="11"/>
        <v>-</v>
      </c>
    </row>
    <row r="118" spans="1:15" ht="24.95" customHeight="1" x14ac:dyDescent="0.25">
      <c r="A118" s="20" t="s">
        <v>297</v>
      </c>
      <c r="B118" s="32" t="s">
        <v>42</v>
      </c>
      <c r="C118" s="32" t="s">
        <v>288</v>
      </c>
      <c r="D118" s="22">
        <v>43533</v>
      </c>
      <c r="E118" s="5"/>
      <c r="F118" s="32" t="s">
        <v>298</v>
      </c>
      <c r="G118" s="32" t="s">
        <v>81</v>
      </c>
      <c r="H118" s="32" t="s">
        <v>299</v>
      </c>
      <c r="I118" s="32" t="s">
        <v>32</v>
      </c>
      <c r="J118" s="20" t="s">
        <v>19</v>
      </c>
      <c r="K118" s="20" t="s">
        <v>50</v>
      </c>
      <c r="L118" s="38">
        <v>1</v>
      </c>
      <c r="N118" s="51">
        <f t="shared" ca="1" si="10"/>
        <v>262.96836689814518</v>
      </c>
      <c r="O118" s="1" t="str">
        <f t="shared" ca="1" si="11"/>
        <v>-</v>
      </c>
    </row>
    <row r="119" spans="1:15" s="1" customFormat="1" ht="24.95" customHeight="1" x14ac:dyDescent="0.25">
      <c r="A119" s="20" t="s">
        <v>297</v>
      </c>
      <c r="B119" s="5" t="s">
        <v>42</v>
      </c>
      <c r="C119" s="5" t="s">
        <v>373</v>
      </c>
      <c r="D119" s="22">
        <v>43590</v>
      </c>
      <c r="E119" s="5" t="s">
        <v>14</v>
      </c>
      <c r="F119" s="5" t="s">
        <v>321</v>
      </c>
      <c r="G119" s="5" t="s">
        <v>386</v>
      </c>
      <c r="H119" s="5" t="s">
        <v>387</v>
      </c>
      <c r="I119" s="5" t="s">
        <v>289</v>
      </c>
      <c r="J119" s="20" t="s">
        <v>19</v>
      </c>
      <c r="K119" s="5" t="s">
        <v>20</v>
      </c>
      <c r="L119" s="38">
        <v>1</v>
      </c>
      <c r="N119" s="51">
        <f t="shared" ca="1" si="10"/>
        <v>205.96836689814518</v>
      </c>
      <c r="O119" s="1" t="str">
        <f t="shared" ca="1" si="11"/>
        <v>-</v>
      </c>
    </row>
    <row r="120" spans="1:15" s="19" customFormat="1" ht="24.95" customHeight="1" x14ac:dyDescent="0.25">
      <c r="A120" s="48" t="s">
        <v>555</v>
      </c>
      <c r="B120" s="5" t="s">
        <v>45</v>
      </c>
      <c r="C120" s="5" t="s">
        <v>535</v>
      </c>
      <c r="D120" s="22">
        <v>43751</v>
      </c>
      <c r="E120" s="5" t="s">
        <v>14</v>
      </c>
      <c r="F120" s="5" t="s">
        <v>69</v>
      </c>
      <c r="G120" s="5" t="s">
        <v>37</v>
      </c>
      <c r="H120" s="5" t="s">
        <v>557</v>
      </c>
      <c r="I120" s="5" t="s">
        <v>31</v>
      </c>
      <c r="J120" s="20" t="s">
        <v>19</v>
      </c>
      <c r="K120" s="20" t="s">
        <v>457</v>
      </c>
      <c r="L120" s="38">
        <v>1</v>
      </c>
      <c r="N120" s="51">
        <f t="shared" ca="1" si="10"/>
        <v>44.968366898145177</v>
      </c>
      <c r="O120" s="1" t="str">
        <f t="shared" ca="1" si="11"/>
        <v>-</v>
      </c>
    </row>
    <row r="121" spans="1:15" s="19" customFormat="1" ht="24.95" customHeight="1" x14ac:dyDescent="0.25">
      <c r="A121" s="48" t="s">
        <v>555</v>
      </c>
      <c r="B121" s="5" t="s">
        <v>45</v>
      </c>
      <c r="C121" s="5" t="s">
        <v>603</v>
      </c>
      <c r="D121" s="22">
        <v>43787</v>
      </c>
      <c r="E121" s="5" t="s">
        <v>14</v>
      </c>
      <c r="F121" s="5" t="s">
        <v>69</v>
      </c>
      <c r="G121" s="5" t="s">
        <v>560</v>
      </c>
      <c r="H121" s="5" t="s">
        <v>602</v>
      </c>
      <c r="I121" s="5" t="s">
        <v>27</v>
      </c>
      <c r="J121" s="20" t="s">
        <v>19</v>
      </c>
      <c r="K121" s="20" t="s">
        <v>20</v>
      </c>
      <c r="L121" s="38">
        <v>2</v>
      </c>
      <c r="N121" s="51">
        <f t="shared" ca="1" si="10"/>
        <v>8.9683668981451774</v>
      </c>
      <c r="O121" s="1" t="str">
        <f t="shared" ca="1" si="11"/>
        <v>-</v>
      </c>
    </row>
    <row r="122" spans="1:15" s="19" customFormat="1" ht="24.95" customHeight="1" x14ac:dyDescent="0.25">
      <c r="A122" s="48" t="s">
        <v>253</v>
      </c>
      <c r="B122" s="5" t="s">
        <v>35</v>
      </c>
      <c r="C122" s="4" t="s">
        <v>97</v>
      </c>
      <c r="D122" s="22">
        <v>43653</v>
      </c>
      <c r="E122" s="5" t="s">
        <v>14</v>
      </c>
      <c r="F122" s="5" t="s">
        <v>24</v>
      </c>
      <c r="G122" s="5" t="s">
        <v>37</v>
      </c>
      <c r="H122" s="5" t="s">
        <v>456</v>
      </c>
      <c r="I122" s="5" t="s">
        <v>239</v>
      </c>
      <c r="J122" s="20" t="s">
        <v>19</v>
      </c>
      <c r="K122" s="20" t="s">
        <v>457</v>
      </c>
      <c r="L122" s="38">
        <v>1</v>
      </c>
      <c r="N122" s="51">
        <f t="shared" ca="1" si="10"/>
        <v>142.96836689814518</v>
      </c>
      <c r="O122" s="1" t="str">
        <f t="shared" ca="1" si="11"/>
        <v>-</v>
      </c>
    </row>
    <row r="123" spans="1:15" s="1" customFormat="1" ht="24.95" customHeight="1" x14ac:dyDescent="0.25">
      <c r="A123" s="20" t="s">
        <v>255</v>
      </c>
      <c r="B123" s="32" t="s">
        <v>35</v>
      </c>
      <c r="C123" s="32" t="s">
        <v>604</v>
      </c>
      <c r="D123" s="22">
        <v>43436</v>
      </c>
      <c r="E123" s="32" t="s">
        <v>14</v>
      </c>
      <c r="F123" s="32" t="s">
        <v>256</v>
      </c>
      <c r="G123" s="32" t="s">
        <v>37</v>
      </c>
      <c r="H123" s="32" t="s">
        <v>257</v>
      </c>
      <c r="I123" s="32" t="s">
        <v>27</v>
      </c>
      <c r="J123" s="20" t="s">
        <v>19</v>
      </c>
      <c r="K123" s="30" t="s">
        <v>22</v>
      </c>
      <c r="L123" s="38">
        <v>1</v>
      </c>
      <c r="N123" s="51">
        <f t="shared" ca="1" si="10"/>
        <v>359.96836689814518</v>
      </c>
      <c r="O123" s="1" t="str">
        <f t="shared" ca="1" si="11"/>
        <v>-</v>
      </c>
    </row>
    <row r="124" spans="1:15" s="1" customFormat="1" ht="24.95" customHeight="1" x14ac:dyDescent="0.25">
      <c r="A124" s="20" t="s">
        <v>255</v>
      </c>
      <c r="B124" s="32" t="s">
        <v>35</v>
      </c>
      <c r="C124" s="32" t="s">
        <v>320</v>
      </c>
      <c r="D124" s="22">
        <v>43555</v>
      </c>
      <c r="E124" s="32" t="s">
        <v>14</v>
      </c>
      <c r="F124" s="32" t="s">
        <v>256</v>
      </c>
      <c r="G124" s="32" t="s">
        <v>37</v>
      </c>
      <c r="H124" s="32" t="s">
        <v>330</v>
      </c>
      <c r="I124" s="32" t="s">
        <v>331</v>
      </c>
      <c r="J124" s="20" t="s">
        <v>19</v>
      </c>
      <c r="K124" s="30" t="s">
        <v>271</v>
      </c>
      <c r="L124" s="38">
        <v>2</v>
      </c>
      <c r="N124" s="51">
        <f t="shared" ca="1" si="10"/>
        <v>240.96836689814518</v>
      </c>
      <c r="O124" s="1" t="str">
        <f t="shared" ca="1" si="11"/>
        <v>-</v>
      </c>
    </row>
    <row r="125" spans="1:15" s="1" customFormat="1" ht="24.95" customHeight="1" x14ac:dyDescent="0.25">
      <c r="A125" s="8" t="s">
        <v>255</v>
      </c>
      <c r="B125" s="7" t="s">
        <v>35</v>
      </c>
      <c r="C125" s="7" t="s">
        <v>320</v>
      </c>
      <c r="D125" s="12">
        <v>43582</v>
      </c>
      <c r="E125" s="7" t="s">
        <v>226</v>
      </c>
      <c r="F125" s="7" t="s">
        <v>75</v>
      </c>
      <c r="G125" s="7" t="s">
        <v>37</v>
      </c>
      <c r="H125" s="7" t="s">
        <v>350</v>
      </c>
      <c r="I125" s="7" t="s">
        <v>27</v>
      </c>
      <c r="J125" s="8" t="s">
        <v>19</v>
      </c>
      <c r="K125" s="8" t="s">
        <v>351</v>
      </c>
      <c r="L125" s="39">
        <v>1</v>
      </c>
      <c r="N125" s="51">
        <f t="shared" ca="1" si="10"/>
        <v>213.96836689814518</v>
      </c>
      <c r="O125" s="1" t="str">
        <f t="shared" ca="1" si="11"/>
        <v>-</v>
      </c>
    </row>
    <row r="126" spans="1:15" s="19" customFormat="1" ht="24.95" customHeight="1" x14ac:dyDescent="0.25">
      <c r="A126" s="48" t="s">
        <v>233</v>
      </c>
      <c r="B126" s="5" t="s">
        <v>339</v>
      </c>
      <c r="C126" s="5" t="s">
        <v>535</v>
      </c>
      <c r="D126" s="22">
        <v>43751</v>
      </c>
      <c r="E126" s="5" t="s">
        <v>14</v>
      </c>
      <c r="F126" s="5" t="s">
        <v>500</v>
      </c>
      <c r="G126" s="5" t="s">
        <v>37</v>
      </c>
      <c r="H126" s="5" t="s">
        <v>548</v>
      </c>
      <c r="I126" s="5" t="s">
        <v>484</v>
      </c>
      <c r="J126" s="20" t="s">
        <v>19</v>
      </c>
      <c r="K126" s="20" t="s">
        <v>393</v>
      </c>
      <c r="L126" s="39">
        <v>1</v>
      </c>
      <c r="N126" s="51">
        <f t="shared" ca="1" si="10"/>
        <v>44.968366898145177</v>
      </c>
      <c r="O126" s="1" t="str">
        <f t="shared" ca="1" si="11"/>
        <v>-</v>
      </c>
    </row>
    <row r="127" spans="1:15" s="1" customFormat="1" ht="24.95" customHeight="1" x14ac:dyDescent="0.25">
      <c r="A127" s="8" t="s">
        <v>301</v>
      </c>
      <c r="B127" s="14" t="s">
        <v>53</v>
      </c>
      <c r="C127" s="14" t="s">
        <v>288</v>
      </c>
      <c r="D127" s="12">
        <v>43540</v>
      </c>
      <c r="E127" s="7"/>
      <c r="F127" s="14" t="s">
        <v>104</v>
      </c>
      <c r="G127" s="14" t="s">
        <v>37</v>
      </c>
      <c r="H127" s="14" t="s">
        <v>302</v>
      </c>
      <c r="I127" s="14" t="s">
        <v>303</v>
      </c>
      <c r="J127" s="8" t="s">
        <v>19</v>
      </c>
      <c r="K127" s="10" t="s">
        <v>271</v>
      </c>
      <c r="L127" s="37">
        <v>1</v>
      </c>
      <c r="N127" s="51">
        <f t="shared" ca="1" si="10"/>
        <v>255.96836689814518</v>
      </c>
      <c r="O127" s="1" t="str">
        <f t="shared" ca="1" si="11"/>
        <v>-</v>
      </c>
    </row>
    <row r="128" spans="1:15" s="1" customFormat="1" ht="24.95" customHeight="1" x14ac:dyDescent="0.25">
      <c r="A128" s="20" t="s">
        <v>375</v>
      </c>
      <c r="B128" s="5" t="s">
        <v>52</v>
      </c>
      <c r="C128" s="5" t="s">
        <v>373</v>
      </c>
      <c r="D128" s="22">
        <v>43589</v>
      </c>
      <c r="E128" s="5" t="s">
        <v>14</v>
      </c>
      <c r="F128" s="5" t="s">
        <v>374</v>
      </c>
      <c r="G128" s="5" t="s">
        <v>37</v>
      </c>
      <c r="H128" s="5" t="s">
        <v>376</v>
      </c>
      <c r="I128" s="5" t="s">
        <v>377</v>
      </c>
      <c r="J128" s="20" t="s">
        <v>19</v>
      </c>
      <c r="K128" s="20" t="s">
        <v>351</v>
      </c>
      <c r="L128" s="37">
        <v>1</v>
      </c>
      <c r="N128" s="51">
        <f t="shared" ca="1" si="10"/>
        <v>206.96836689814518</v>
      </c>
      <c r="O128" s="1" t="str">
        <f t="shared" ca="1" si="11"/>
        <v>-</v>
      </c>
    </row>
    <row r="129" spans="1:15" s="1" customFormat="1" ht="24.95" customHeight="1" x14ac:dyDescent="0.25">
      <c r="A129" s="24" t="s">
        <v>375</v>
      </c>
      <c r="B129" s="25" t="s">
        <v>52</v>
      </c>
      <c r="C129" s="25" t="s">
        <v>373</v>
      </c>
      <c r="D129" s="26">
        <v>43597</v>
      </c>
      <c r="E129" s="25" t="s">
        <v>14</v>
      </c>
      <c r="F129" s="25" t="s">
        <v>397</v>
      </c>
      <c r="G129" s="25" t="s">
        <v>108</v>
      </c>
      <c r="H129" s="25"/>
      <c r="I129" s="25" t="s">
        <v>184</v>
      </c>
      <c r="J129" s="24" t="s">
        <v>19</v>
      </c>
      <c r="K129" s="24" t="s">
        <v>398</v>
      </c>
      <c r="L129" s="38">
        <v>2</v>
      </c>
      <c r="M129" s="19"/>
      <c r="N129" s="51">
        <f t="shared" ca="1" si="10"/>
        <v>198.96836689814518</v>
      </c>
      <c r="O129" s="1" t="str">
        <f t="shared" ca="1" si="11"/>
        <v>-</v>
      </c>
    </row>
    <row r="130" spans="1:15" s="1" customFormat="1" ht="24.95" customHeight="1" x14ac:dyDescent="0.25">
      <c r="A130" s="8" t="s">
        <v>91</v>
      </c>
      <c r="B130" s="14" t="s">
        <v>147</v>
      </c>
      <c r="C130" s="14" t="s">
        <v>288</v>
      </c>
      <c r="D130" s="12">
        <v>43540</v>
      </c>
      <c r="E130" s="14" t="s">
        <v>14</v>
      </c>
      <c r="F130" s="14" t="s">
        <v>24</v>
      </c>
      <c r="G130" s="14" t="s">
        <v>37</v>
      </c>
      <c r="H130" s="14" t="s">
        <v>74</v>
      </c>
      <c r="I130" s="14" t="s">
        <v>18</v>
      </c>
      <c r="J130" s="8" t="s">
        <v>19</v>
      </c>
      <c r="K130" s="10" t="s">
        <v>271</v>
      </c>
      <c r="L130" s="37">
        <v>1</v>
      </c>
      <c r="N130" s="51">
        <f t="shared" ca="1" si="10"/>
        <v>255.96836689814518</v>
      </c>
      <c r="O130" s="1" t="str">
        <f t="shared" ca="1" si="11"/>
        <v>-</v>
      </c>
    </row>
    <row r="131" spans="1:15" s="19" customFormat="1" ht="24.95" customHeight="1" x14ac:dyDescent="0.25">
      <c r="A131" s="48" t="s">
        <v>91</v>
      </c>
      <c r="B131" s="5" t="s">
        <v>147</v>
      </c>
      <c r="C131" s="5" t="s">
        <v>494</v>
      </c>
      <c r="D131" s="22">
        <v>43694</v>
      </c>
      <c r="E131" s="5" t="s">
        <v>14</v>
      </c>
      <c r="F131" s="5" t="s">
        <v>477</v>
      </c>
      <c r="G131" s="5" t="s">
        <v>472</v>
      </c>
      <c r="H131" s="5" t="s">
        <v>478</v>
      </c>
      <c r="I131" s="5" t="s">
        <v>275</v>
      </c>
      <c r="J131" s="20" t="s">
        <v>19</v>
      </c>
      <c r="K131" s="20" t="s">
        <v>464</v>
      </c>
      <c r="L131" s="37">
        <v>1</v>
      </c>
      <c r="N131" s="51">
        <f t="shared" ca="1" si="10"/>
        <v>101.96836689814518</v>
      </c>
      <c r="O131" s="1" t="str">
        <f t="shared" ca="1" si="11"/>
        <v>-</v>
      </c>
    </row>
    <row r="132" spans="1:15" s="1" customFormat="1" ht="24.95" customHeight="1" x14ac:dyDescent="0.25">
      <c r="A132" s="8" t="s">
        <v>343</v>
      </c>
      <c r="B132" s="14" t="s">
        <v>86</v>
      </c>
      <c r="C132" s="14" t="s">
        <v>320</v>
      </c>
      <c r="D132" s="12">
        <v>43569</v>
      </c>
      <c r="E132" s="14" t="s">
        <v>14</v>
      </c>
      <c r="F132" s="7" t="s">
        <v>36</v>
      </c>
      <c r="G132" s="14" t="s">
        <v>323</v>
      </c>
      <c r="H132" s="14" t="s">
        <v>344</v>
      </c>
      <c r="I132" s="14" t="s">
        <v>66</v>
      </c>
      <c r="J132" s="8" t="s">
        <v>19</v>
      </c>
      <c r="K132" s="8" t="s">
        <v>345</v>
      </c>
      <c r="L132" s="37">
        <v>1</v>
      </c>
      <c r="N132" s="51">
        <f t="shared" ca="1" si="10"/>
        <v>226.96836689814518</v>
      </c>
      <c r="O132" s="1" t="str">
        <f t="shared" ca="1" si="11"/>
        <v>-</v>
      </c>
    </row>
    <row r="133" spans="1:15" ht="24.95" customHeight="1" x14ac:dyDescent="0.25">
      <c r="A133" s="20" t="s">
        <v>92</v>
      </c>
      <c r="B133" s="32" t="s">
        <v>62</v>
      </c>
      <c r="C133" s="32" t="s">
        <v>320</v>
      </c>
      <c r="D133" s="22">
        <v>43555</v>
      </c>
      <c r="E133" s="32" t="s">
        <v>14</v>
      </c>
      <c r="F133" s="32" t="s">
        <v>244</v>
      </c>
      <c r="G133" s="32" t="s">
        <v>323</v>
      </c>
      <c r="H133" s="32" t="s">
        <v>324</v>
      </c>
      <c r="I133" s="32" t="s">
        <v>325</v>
      </c>
      <c r="J133" s="20" t="s">
        <v>19</v>
      </c>
      <c r="K133" s="30" t="s">
        <v>271</v>
      </c>
      <c r="L133" s="38">
        <v>1</v>
      </c>
      <c r="M133" s="2"/>
      <c r="N133" s="51">
        <f t="shared" ca="1" si="10"/>
        <v>240.96836689814518</v>
      </c>
      <c r="O133" s="1" t="str">
        <f t="shared" ca="1" si="11"/>
        <v>-</v>
      </c>
    </row>
    <row r="134" spans="1:15" s="1" customFormat="1" ht="24.95" customHeight="1" x14ac:dyDescent="0.25">
      <c r="A134" s="20" t="s">
        <v>92</v>
      </c>
      <c r="B134" s="5" t="s">
        <v>62</v>
      </c>
      <c r="C134" s="5" t="s">
        <v>373</v>
      </c>
      <c r="D134" s="22">
        <v>43590</v>
      </c>
      <c r="E134" s="5" t="s">
        <v>14</v>
      </c>
      <c r="F134" s="5" t="s">
        <v>244</v>
      </c>
      <c r="G134" s="5" t="s">
        <v>25</v>
      </c>
      <c r="H134" s="5" t="s">
        <v>234</v>
      </c>
      <c r="I134" s="5" t="s">
        <v>289</v>
      </c>
      <c r="J134" s="20" t="s">
        <v>19</v>
      </c>
      <c r="K134" s="20" t="s">
        <v>351</v>
      </c>
      <c r="L134" s="38">
        <v>2</v>
      </c>
      <c r="N134" s="51">
        <f t="shared" ca="1" si="10"/>
        <v>205.96836689814518</v>
      </c>
      <c r="O134" s="1" t="str">
        <f t="shared" ca="1" si="11"/>
        <v>-</v>
      </c>
    </row>
    <row r="135" spans="1:15" s="1" customFormat="1" ht="24.95" customHeight="1" x14ac:dyDescent="0.25">
      <c r="A135" s="20" t="s">
        <v>304</v>
      </c>
      <c r="B135" s="32" t="s">
        <v>305</v>
      </c>
      <c r="C135" s="32" t="s">
        <v>288</v>
      </c>
      <c r="D135" s="22">
        <v>43533</v>
      </c>
      <c r="E135" s="5"/>
      <c r="F135" s="32" t="s">
        <v>306</v>
      </c>
      <c r="G135" s="32" t="s">
        <v>37</v>
      </c>
      <c r="H135" s="32" t="s">
        <v>307</v>
      </c>
      <c r="I135" s="32" t="s">
        <v>120</v>
      </c>
      <c r="J135" s="20" t="s">
        <v>19</v>
      </c>
      <c r="K135" s="20" t="s">
        <v>308</v>
      </c>
      <c r="L135" s="38">
        <v>1</v>
      </c>
      <c r="N135" s="51">
        <f t="shared" ca="1" si="10"/>
        <v>262.96836689814518</v>
      </c>
      <c r="O135" s="1" t="str">
        <f t="shared" ca="1" si="11"/>
        <v>-</v>
      </c>
    </row>
    <row r="136" spans="1:15" s="19" customFormat="1" ht="24.95" customHeight="1" x14ac:dyDescent="0.25">
      <c r="A136" s="48" t="s">
        <v>95</v>
      </c>
      <c r="B136" s="5" t="s">
        <v>565</v>
      </c>
      <c r="C136" s="5" t="s">
        <v>535</v>
      </c>
      <c r="D136" s="22">
        <v>43751</v>
      </c>
      <c r="E136" s="5" t="s">
        <v>14</v>
      </c>
      <c r="F136" s="5" t="s">
        <v>563</v>
      </c>
      <c r="G136" s="5" t="s">
        <v>37</v>
      </c>
      <c r="H136" s="5" t="s">
        <v>566</v>
      </c>
      <c r="I136" s="5" t="s">
        <v>484</v>
      </c>
      <c r="J136" s="20" t="s">
        <v>19</v>
      </c>
      <c r="K136" s="20" t="s">
        <v>567</v>
      </c>
      <c r="L136" s="38">
        <v>1</v>
      </c>
      <c r="N136" s="51">
        <f t="shared" ca="1" si="10"/>
        <v>44.968366898145177</v>
      </c>
      <c r="O136" s="1" t="str">
        <f t="shared" ca="1" si="11"/>
        <v>-</v>
      </c>
    </row>
    <row r="137" spans="1:15" ht="24.95" customHeight="1" x14ac:dyDescent="0.25">
      <c r="A137" s="24" t="s">
        <v>309</v>
      </c>
      <c r="B137" s="23" t="s">
        <v>310</v>
      </c>
      <c r="C137" s="23" t="s">
        <v>288</v>
      </c>
      <c r="D137" s="26">
        <v>43541</v>
      </c>
      <c r="E137" s="25"/>
      <c r="F137" s="23" t="s">
        <v>40</v>
      </c>
      <c r="G137" s="25"/>
      <c r="H137" s="25"/>
      <c r="I137" s="23" t="s">
        <v>184</v>
      </c>
      <c r="J137" s="24" t="s">
        <v>19</v>
      </c>
      <c r="K137" s="24" t="s">
        <v>294</v>
      </c>
      <c r="L137" s="37">
        <v>1</v>
      </c>
      <c r="N137" s="51">
        <f t="shared" ca="1" si="10"/>
        <v>254.96836689814518</v>
      </c>
      <c r="O137" s="1" t="str">
        <f t="shared" ca="1" si="11"/>
        <v>-</v>
      </c>
    </row>
    <row r="138" spans="1:15" s="1" customFormat="1" ht="24.95" customHeight="1" x14ac:dyDescent="0.25">
      <c r="A138" s="8" t="s">
        <v>248</v>
      </c>
      <c r="B138" s="14" t="s">
        <v>52</v>
      </c>
      <c r="C138" s="14" t="s">
        <v>604</v>
      </c>
      <c r="D138" s="12">
        <v>43443</v>
      </c>
      <c r="E138" s="14" t="s">
        <v>14</v>
      </c>
      <c r="F138" s="14" t="s">
        <v>272</v>
      </c>
      <c r="G138" s="14" t="s">
        <v>37</v>
      </c>
      <c r="H138" s="14" t="s">
        <v>273</v>
      </c>
      <c r="I138" s="14" t="s">
        <v>32</v>
      </c>
      <c r="J138" s="8" t="s">
        <v>19</v>
      </c>
      <c r="K138" s="10" t="s">
        <v>274</v>
      </c>
      <c r="L138" s="37">
        <v>1</v>
      </c>
      <c r="N138" s="51">
        <f t="shared" ca="1" si="10"/>
        <v>352.96836689814518</v>
      </c>
      <c r="O138" s="1" t="str">
        <f t="shared" ca="1" si="11"/>
        <v>-</v>
      </c>
    </row>
    <row r="139" spans="1:15" s="19" customFormat="1" ht="24.95" customHeight="1" x14ac:dyDescent="0.25">
      <c r="A139" s="48" t="s">
        <v>534</v>
      </c>
      <c r="B139" s="5" t="s">
        <v>42</v>
      </c>
      <c r="C139" s="5" t="s">
        <v>535</v>
      </c>
      <c r="D139" s="22">
        <v>43752</v>
      </c>
      <c r="E139" s="5" t="s">
        <v>14</v>
      </c>
      <c r="F139" s="5" t="s">
        <v>389</v>
      </c>
      <c r="G139" s="5" t="s">
        <v>536</v>
      </c>
      <c r="H139" s="5" t="s">
        <v>537</v>
      </c>
      <c r="I139" s="5" t="s">
        <v>27</v>
      </c>
      <c r="J139" s="20" t="s">
        <v>19</v>
      </c>
      <c r="K139" s="20" t="s">
        <v>20</v>
      </c>
      <c r="L139" s="37">
        <v>1</v>
      </c>
      <c r="N139" s="51">
        <f t="shared" ca="1" si="10"/>
        <v>43.968366898145177</v>
      </c>
      <c r="O139" s="1" t="str">
        <f t="shared" ca="1" si="11"/>
        <v>-</v>
      </c>
    </row>
    <row r="140" spans="1:15" ht="24.95" customHeight="1" x14ac:dyDescent="0.25">
      <c r="A140" s="24" t="s">
        <v>311</v>
      </c>
      <c r="B140" s="23" t="s">
        <v>312</v>
      </c>
      <c r="C140" s="23" t="s">
        <v>288</v>
      </c>
      <c r="D140" s="26">
        <v>43541</v>
      </c>
      <c r="E140" s="25"/>
      <c r="F140" s="23" t="s">
        <v>36</v>
      </c>
      <c r="G140" s="25"/>
      <c r="H140" s="25"/>
      <c r="I140" s="23" t="s">
        <v>184</v>
      </c>
      <c r="J140" s="24" t="s">
        <v>19</v>
      </c>
      <c r="K140" s="24" t="s">
        <v>294</v>
      </c>
      <c r="L140" s="37">
        <v>1</v>
      </c>
      <c r="N140" s="51">
        <f t="shared" ca="1" si="10"/>
        <v>254.96836689814518</v>
      </c>
      <c r="O140" s="1" t="str">
        <f t="shared" ca="1" si="11"/>
        <v>-</v>
      </c>
    </row>
    <row r="141" spans="1:15" s="19" customFormat="1" ht="24.95" customHeight="1" x14ac:dyDescent="0.25">
      <c r="A141" s="48" t="s">
        <v>558</v>
      </c>
      <c r="B141" s="5" t="s">
        <v>559</v>
      </c>
      <c r="C141" s="5" t="s">
        <v>535</v>
      </c>
      <c r="D141" s="22">
        <v>43751</v>
      </c>
      <c r="E141" s="5" t="s">
        <v>14</v>
      </c>
      <c r="F141" s="5" t="s">
        <v>556</v>
      </c>
      <c r="G141" s="5" t="s">
        <v>560</v>
      </c>
      <c r="H141" s="5" t="s">
        <v>561</v>
      </c>
      <c r="I141" s="5" t="s">
        <v>484</v>
      </c>
      <c r="J141" s="20" t="s">
        <v>19</v>
      </c>
      <c r="K141" s="20" t="s">
        <v>562</v>
      </c>
      <c r="L141" s="37">
        <v>1</v>
      </c>
      <c r="N141" s="51">
        <f t="shared" ca="1" si="10"/>
        <v>44.968366898145177</v>
      </c>
      <c r="O141" s="1" t="str">
        <f t="shared" ca="1" si="11"/>
        <v>-</v>
      </c>
    </row>
    <row r="142" spans="1:15" s="1" customFormat="1" ht="24.95" customHeight="1" x14ac:dyDescent="0.25">
      <c r="A142" s="8" t="s">
        <v>318</v>
      </c>
      <c r="B142" s="14" t="s">
        <v>319</v>
      </c>
      <c r="C142" s="14" t="s">
        <v>320</v>
      </c>
      <c r="D142" s="12">
        <v>43555</v>
      </c>
      <c r="E142" s="14" t="s">
        <v>14</v>
      </c>
      <c r="F142" s="14" t="s">
        <v>321</v>
      </c>
      <c r="G142" s="14" t="s">
        <v>280</v>
      </c>
      <c r="H142" s="14" t="s">
        <v>322</v>
      </c>
      <c r="I142" s="14" t="s">
        <v>27</v>
      </c>
      <c r="J142" s="8" t="s">
        <v>19</v>
      </c>
      <c r="K142" s="10" t="s">
        <v>271</v>
      </c>
      <c r="L142" s="37">
        <v>1</v>
      </c>
      <c r="N142" s="51">
        <f t="shared" ca="1" si="10"/>
        <v>240.96836689814518</v>
      </c>
      <c r="O142" s="1" t="str">
        <f t="shared" ca="1" si="11"/>
        <v>-</v>
      </c>
    </row>
    <row r="143" spans="1:15" ht="24.95" customHeight="1" x14ac:dyDescent="0.25">
      <c r="A143" s="8" t="s">
        <v>313</v>
      </c>
      <c r="B143" s="14" t="s">
        <v>62</v>
      </c>
      <c r="C143" s="14" t="s">
        <v>288</v>
      </c>
      <c r="D143" s="12">
        <v>43540</v>
      </c>
      <c r="E143" s="7"/>
      <c r="F143" s="14" t="s">
        <v>75</v>
      </c>
      <c r="G143" s="14" t="s">
        <v>37</v>
      </c>
      <c r="H143" s="14" t="s">
        <v>314</v>
      </c>
      <c r="I143" s="14" t="s">
        <v>303</v>
      </c>
      <c r="J143" s="8" t="s">
        <v>19</v>
      </c>
      <c r="K143" s="8" t="s">
        <v>20</v>
      </c>
      <c r="L143" s="37">
        <v>1</v>
      </c>
      <c r="N143" s="51">
        <f t="shared" ca="1" si="10"/>
        <v>255.96836689814518</v>
      </c>
      <c r="O143" s="1" t="str">
        <f t="shared" ca="1" si="11"/>
        <v>-</v>
      </c>
    </row>
    <row r="144" spans="1:15" s="1" customFormat="1" ht="24.95" customHeight="1" x14ac:dyDescent="0.25">
      <c r="A144" s="8" t="s">
        <v>315</v>
      </c>
      <c r="B144" s="14" t="s">
        <v>216</v>
      </c>
      <c r="C144" s="14" t="s">
        <v>288</v>
      </c>
      <c r="D144" s="12">
        <v>43533</v>
      </c>
      <c r="E144" s="7"/>
      <c r="F144" s="14" t="s">
        <v>306</v>
      </c>
      <c r="G144" s="14" t="s">
        <v>37</v>
      </c>
      <c r="H144" s="14" t="s">
        <v>304</v>
      </c>
      <c r="I144" s="14" t="s">
        <v>120</v>
      </c>
      <c r="J144" s="8" t="s">
        <v>19</v>
      </c>
      <c r="K144" s="8" t="s">
        <v>308</v>
      </c>
      <c r="L144" s="37">
        <v>1</v>
      </c>
      <c r="N144" s="51">
        <f t="shared" ref="N144:N172" ca="1" si="12">NOW()-D144</f>
        <v>262.96836689814518</v>
      </c>
      <c r="O144" s="1" t="str">
        <f t="shared" ref="O144:O172" ca="1" si="13">IF(N144&gt;365,"alcanzo","-")</f>
        <v>-</v>
      </c>
    </row>
    <row r="145" spans="1:15" s="1" customFormat="1" ht="24.95" customHeight="1" x14ac:dyDescent="0.25">
      <c r="A145" s="20" t="s">
        <v>103</v>
      </c>
      <c r="B145" s="5" t="s">
        <v>12</v>
      </c>
      <c r="C145" s="5" t="s">
        <v>373</v>
      </c>
      <c r="D145" s="22">
        <v>43597</v>
      </c>
      <c r="E145" s="5" t="s">
        <v>14</v>
      </c>
      <c r="F145" s="5" t="s">
        <v>397</v>
      </c>
      <c r="G145" s="5" t="s">
        <v>108</v>
      </c>
      <c r="H145" s="5" t="s">
        <v>399</v>
      </c>
      <c r="I145" s="5" t="s">
        <v>303</v>
      </c>
      <c r="J145" s="20" t="s">
        <v>19</v>
      </c>
      <c r="K145" s="20" t="s">
        <v>351</v>
      </c>
      <c r="L145" s="38">
        <v>2</v>
      </c>
      <c r="M145" s="19"/>
      <c r="N145" s="51">
        <f t="shared" ca="1" si="12"/>
        <v>198.96836689814518</v>
      </c>
      <c r="O145" s="1" t="str">
        <f t="shared" ca="1" si="13"/>
        <v>-</v>
      </c>
    </row>
    <row r="146" spans="1:15" ht="24.95" customHeight="1" x14ac:dyDescent="0.25">
      <c r="A146" s="20" t="s">
        <v>402</v>
      </c>
      <c r="B146" s="5" t="s">
        <v>39</v>
      </c>
      <c r="C146" s="5" t="s">
        <v>373</v>
      </c>
      <c r="D146" s="22">
        <v>43597</v>
      </c>
      <c r="E146" s="5" t="s">
        <v>14</v>
      </c>
      <c r="F146" s="5" t="s">
        <v>403</v>
      </c>
      <c r="G146" s="5" t="s">
        <v>108</v>
      </c>
      <c r="H146" s="5" t="s">
        <v>404</v>
      </c>
      <c r="I146" s="5" t="s">
        <v>303</v>
      </c>
      <c r="J146" s="20" t="s">
        <v>19</v>
      </c>
      <c r="K146" s="20" t="s">
        <v>362</v>
      </c>
      <c r="L146" s="38">
        <v>1</v>
      </c>
      <c r="M146" s="19"/>
      <c r="N146" s="51">
        <f t="shared" ca="1" si="12"/>
        <v>198.96836689814518</v>
      </c>
      <c r="O146" s="1" t="str">
        <f t="shared" ca="1" si="13"/>
        <v>-</v>
      </c>
    </row>
    <row r="147" spans="1:15" s="1" customFormat="1" ht="24.95" customHeight="1" x14ac:dyDescent="0.25">
      <c r="A147" s="20" t="s">
        <v>378</v>
      </c>
      <c r="B147" s="5" t="s">
        <v>68</v>
      </c>
      <c r="C147" s="5" t="s">
        <v>373</v>
      </c>
      <c r="D147" s="22">
        <v>43589</v>
      </c>
      <c r="E147" s="5" t="s">
        <v>14</v>
      </c>
      <c r="F147" s="5" t="s">
        <v>374</v>
      </c>
      <c r="G147" s="5" t="s">
        <v>37</v>
      </c>
      <c r="H147" s="5" t="s">
        <v>375</v>
      </c>
      <c r="I147" s="5" t="s">
        <v>377</v>
      </c>
      <c r="J147" s="20" t="s">
        <v>19</v>
      </c>
      <c r="K147" s="5" t="s">
        <v>388</v>
      </c>
      <c r="L147" s="38">
        <v>1</v>
      </c>
      <c r="M147" s="19"/>
      <c r="N147" s="51">
        <f t="shared" ca="1" si="12"/>
        <v>206.96836689814518</v>
      </c>
      <c r="O147" s="1" t="str">
        <f t="shared" ca="1" si="13"/>
        <v>-</v>
      </c>
    </row>
    <row r="148" spans="1:15" s="19" customFormat="1" ht="24.75" customHeight="1" x14ac:dyDescent="0.25">
      <c r="A148" s="20" t="s">
        <v>378</v>
      </c>
      <c r="B148" s="5" t="s">
        <v>68</v>
      </c>
      <c r="C148" s="5" t="s">
        <v>13</v>
      </c>
      <c r="D148" s="22">
        <v>43667</v>
      </c>
      <c r="E148" s="5" t="s">
        <v>14</v>
      </c>
      <c r="F148" s="5" t="s">
        <v>104</v>
      </c>
      <c r="G148" s="5" t="s">
        <v>37</v>
      </c>
      <c r="H148" s="5" t="s">
        <v>437</v>
      </c>
      <c r="I148" s="5" t="s">
        <v>31</v>
      </c>
      <c r="J148" s="20" t="s">
        <v>19</v>
      </c>
      <c r="K148" s="20" t="s">
        <v>20</v>
      </c>
      <c r="L148" s="38">
        <v>2</v>
      </c>
      <c r="N148" s="51">
        <f t="shared" ca="1" si="12"/>
        <v>128.96836689814518</v>
      </c>
      <c r="O148" s="1" t="str">
        <f t="shared" ca="1" si="13"/>
        <v>-</v>
      </c>
    </row>
    <row r="149" spans="1:15" s="19" customFormat="1" ht="24.95" customHeight="1" x14ac:dyDescent="0.25">
      <c r="A149" s="48" t="s">
        <v>538</v>
      </c>
      <c r="B149" s="5" t="s">
        <v>319</v>
      </c>
      <c r="C149" s="5" t="s">
        <v>535</v>
      </c>
      <c r="D149" s="22">
        <v>43751</v>
      </c>
      <c r="E149" s="5" t="s">
        <v>14</v>
      </c>
      <c r="F149" s="5" t="s">
        <v>539</v>
      </c>
      <c r="G149" s="5" t="s">
        <v>37</v>
      </c>
      <c r="H149" s="35" t="s">
        <v>183</v>
      </c>
      <c r="I149" s="5" t="s">
        <v>370</v>
      </c>
      <c r="J149" s="20" t="s">
        <v>19</v>
      </c>
      <c r="K149" s="20" t="s">
        <v>540</v>
      </c>
      <c r="L149" s="38">
        <v>1</v>
      </c>
      <c r="N149" s="51">
        <f t="shared" ca="1" si="12"/>
        <v>44.968366898145177</v>
      </c>
      <c r="O149" s="1" t="str">
        <f t="shared" ca="1" si="13"/>
        <v>-</v>
      </c>
    </row>
    <row r="150" spans="1:15" s="19" customFormat="1" ht="24.95" customHeight="1" x14ac:dyDescent="0.25">
      <c r="A150" s="48" t="s">
        <v>575</v>
      </c>
      <c r="B150" s="5" t="s">
        <v>117</v>
      </c>
      <c r="C150" s="5" t="s">
        <v>230</v>
      </c>
      <c r="D150" s="22">
        <v>43777</v>
      </c>
      <c r="E150" s="5" t="s">
        <v>454</v>
      </c>
      <c r="F150" s="5" t="s">
        <v>359</v>
      </c>
      <c r="G150" s="5" t="s">
        <v>409</v>
      </c>
      <c r="H150" s="5" t="s">
        <v>576</v>
      </c>
      <c r="I150" s="5" t="s">
        <v>100</v>
      </c>
      <c r="J150" s="20" t="s">
        <v>19</v>
      </c>
      <c r="K150" s="20" t="s">
        <v>20</v>
      </c>
      <c r="L150" s="38">
        <v>1</v>
      </c>
      <c r="N150" s="51">
        <f t="shared" ca="1" si="12"/>
        <v>18.968366898145177</v>
      </c>
      <c r="O150" s="1" t="str">
        <f t="shared" ca="1" si="13"/>
        <v>-</v>
      </c>
    </row>
    <row r="151" spans="1:15" s="1" customFormat="1" ht="24.95" customHeight="1" x14ac:dyDescent="0.25">
      <c r="A151" s="20" t="s">
        <v>422</v>
      </c>
      <c r="B151" s="5" t="s">
        <v>454</v>
      </c>
      <c r="C151" s="5" t="s">
        <v>230</v>
      </c>
      <c r="D151" s="22">
        <v>43602</v>
      </c>
      <c r="E151" s="5" t="s">
        <v>454</v>
      </c>
      <c r="F151" s="5" t="s">
        <v>359</v>
      </c>
      <c r="G151" s="5" t="s">
        <v>409</v>
      </c>
      <c r="H151" s="5" t="s">
        <v>170</v>
      </c>
      <c r="I151" s="5" t="s">
        <v>27</v>
      </c>
      <c r="J151" s="20" t="s">
        <v>19</v>
      </c>
      <c r="K151" s="5" t="s">
        <v>421</v>
      </c>
      <c r="L151" s="38">
        <v>1</v>
      </c>
      <c r="M151" s="19"/>
      <c r="N151" s="51">
        <f t="shared" ca="1" si="12"/>
        <v>193.96836689814518</v>
      </c>
      <c r="O151" s="1" t="str">
        <f t="shared" ca="1" si="13"/>
        <v>-</v>
      </c>
    </row>
    <row r="152" spans="1:15" s="1" customFormat="1" ht="24.95" customHeight="1" x14ac:dyDescent="0.25">
      <c r="A152" s="24" t="s">
        <v>316</v>
      </c>
      <c r="B152" s="23" t="s">
        <v>39</v>
      </c>
      <c r="C152" s="23" t="s">
        <v>288</v>
      </c>
      <c r="D152" s="26">
        <v>43541</v>
      </c>
      <c r="E152" s="25"/>
      <c r="F152" s="23" t="s">
        <v>104</v>
      </c>
      <c r="G152" s="25"/>
      <c r="H152" s="25"/>
      <c r="I152" s="23" t="s">
        <v>184</v>
      </c>
      <c r="J152" s="24" t="s">
        <v>19</v>
      </c>
      <c r="K152" s="24" t="s">
        <v>294</v>
      </c>
      <c r="L152" s="37">
        <v>1</v>
      </c>
      <c r="N152" s="51">
        <f t="shared" ca="1" si="12"/>
        <v>254.96836689814518</v>
      </c>
      <c r="O152" s="1" t="str">
        <f t="shared" ca="1" si="13"/>
        <v>-</v>
      </c>
    </row>
    <row r="153" spans="1:15" s="19" customFormat="1" ht="24.95" customHeight="1" x14ac:dyDescent="0.25">
      <c r="A153" s="48" t="s">
        <v>177</v>
      </c>
      <c r="B153" s="5" t="s">
        <v>35</v>
      </c>
      <c r="C153" s="5" t="s">
        <v>494</v>
      </c>
      <c r="D153" s="22">
        <v>43695</v>
      </c>
      <c r="E153" s="5" t="s">
        <v>14</v>
      </c>
      <c r="F153" s="5" t="s">
        <v>15</v>
      </c>
      <c r="G153" s="5" t="s">
        <v>81</v>
      </c>
      <c r="H153" s="5" t="s">
        <v>486</v>
      </c>
      <c r="I153" s="5" t="s">
        <v>275</v>
      </c>
      <c r="J153" s="20" t="s">
        <v>19</v>
      </c>
      <c r="K153" s="20" t="s">
        <v>94</v>
      </c>
      <c r="L153" s="37">
        <v>1</v>
      </c>
      <c r="N153" s="51">
        <f t="shared" ca="1" si="12"/>
        <v>100.96836689814518</v>
      </c>
      <c r="O153" s="1" t="str">
        <f t="shared" ca="1" si="13"/>
        <v>-</v>
      </c>
    </row>
    <row r="154" spans="1:15" s="19" customFormat="1" ht="24.95" customHeight="1" x14ac:dyDescent="0.25">
      <c r="A154" s="48" t="s">
        <v>177</v>
      </c>
      <c r="B154" s="5" t="s">
        <v>35</v>
      </c>
      <c r="C154" s="5" t="s">
        <v>499</v>
      </c>
      <c r="D154" s="22">
        <v>43744</v>
      </c>
      <c r="E154" s="5" t="s">
        <v>14</v>
      </c>
      <c r="F154" s="5" t="s">
        <v>24</v>
      </c>
      <c r="G154" s="5" t="s">
        <v>409</v>
      </c>
      <c r="H154" s="5" t="s">
        <v>520</v>
      </c>
      <c r="I154" s="5" t="s">
        <v>370</v>
      </c>
      <c r="J154" s="20" t="s">
        <v>19</v>
      </c>
      <c r="K154" s="20" t="s">
        <v>521</v>
      </c>
      <c r="L154" s="37">
        <v>1</v>
      </c>
      <c r="N154" s="51">
        <f t="shared" ca="1" si="12"/>
        <v>51.968366898145177</v>
      </c>
      <c r="O154" s="1" t="str">
        <f t="shared" ca="1" si="13"/>
        <v>-</v>
      </c>
    </row>
    <row r="155" spans="1:15" s="1" customFormat="1" ht="24.95" customHeight="1" x14ac:dyDescent="0.25">
      <c r="A155" s="20" t="s">
        <v>240</v>
      </c>
      <c r="B155" s="5" t="s">
        <v>68</v>
      </c>
      <c r="C155" s="5" t="s">
        <v>230</v>
      </c>
      <c r="D155" s="22">
        <v>43599</v>
      </c>
      <c r="E155" s="5" t="s">
        <v>78</v>
      </c>
      <c r="F155" s="5" t="s">
        <v>409</v>
      </c>
      <c r="G155" s="5" t="s">
        <v>413</v>
      </c>
      <c r="H155" s="5" t="s">
        <v>77</v>
      </c>
      <c r="I155" s="5" t="s">
        <v>337</v>
      </c>
      <c r="J155" s="20" t="s">
        <v>19</v>
      </c>
      <c r="K155" s="20" t="s">
        <v>20</v>
      </c>
      <c r="L155" s="38">
        <v>1</v>
      </c>
      <c r="M155" s="19"/>
      <c r="N155" s="51">
        <f t="shared" ca="1" si="12"/>
        <v>196.96836689814518</v>
      </c>
      <c r="O155" s="1" t="str">
        <f t="shared" ca="1" si="13"/>
        <v>-</v>
      </c>
    </row>
    <row r="156" spans="1:15" s="19" customFormat="1" ht="24.95" customHeight="1" x14ac:dyDescent="0.25">
      <c r="A156" s="48" t="s">
        <v>240</v>
      </c>
      <c r="B156" s="5" t="s">
        <v>68</v>
      </c>
      <c r="C156" s="5" t="s">
        <v>494</v>
      </c>
      <c r="D156" s="22">
        <v>43694</v>
      </c>
      <c r="E156" s="5" t="s">
        <v>14</v>
      </c>
      <c r="F156" s="5" t="s">
        <v>443</v>
      </c>
      <c r="G156" s="5" t="s">
        <v>37</v>
      </c>
      <c r="H156" s="5" t="s">
        <v>463</v>
      </c>
      <c r="I156" s="5" t="s">
        <v>100</v>
      </c>
      <c r="J156" s="20" t="s">
        <v>19</v>
      </c>
      <c r="K156" s="20" t="s">
        <v>464</v>
      </c>
      <c r="L156" s="37">
        <v>1</v>
      </c>
      <c r="N156" s="51">
        <f t="shared" ca="1" si="12"/>
        <v>101.96836689814518</v>
      </c>
      <c r="O156" s="1" t="str">
        <f t="shared" ca="1" si="13"/>
        <v>-</v>
      </c>
    </row>
    <row r="157" spans="1:15" s="19" customFormat="1" ht="24.95" customHeight="1" x14ac:dyDescent="0.25">
      <c r="A157" s="48" t="s">
        <v>240</v>
      </c>
      <c r="B157" s="5" t="s">
        <v>68</v>
      </c>
      <c r="C157" s="5" t="s">
        <v>494</v>
      </c>
      <c r="D157" s="22">
        <v>43694</v>
      </c>
      <c r="E157" s="5" t="s">
        <v>14</v>
      </c>
      <c r="F157" s="5" t="s">
        <v>443</v>
      </c>
      <c r="G157" s="5" t="s">
        <v>37</v>
      </c>
      <c r="H157" s="5" t="s">
        <v>466</v>
      </c>
      <c r="I157" s="5" t="s">
        <v>100</v>
      </c>
      <c r="J157" s="20" t="s">
        <v>19</v>
      </c>
      <c r="K157" s="20" t="s">
        <v>457</v>
      </c>
      <c r="L157" s="38">
        <v>2</v>
      </c>
      <c r="N157" s="51">
        <f t="shared" ca="1" si="12"/>
        <v>101.96836689814518</v>
      </c>
      <c r="O157" s="1" t="str">
        <f t="shared" ca="1" si="13"/>
        <v>-</v>
      </c>
    </row>
    <row r="158" spans="1:15" s="1" customFormat="1" ht="24.95" customHeight="1" x14ac:dyDescent="0.25">
      <c r="A158" s="8" t="s">
        <v>115</v>
      </c>
      <c r="B158" s="14" t="s">
        <v>29</v>
      </c>
      <c r="C158" s="14" t="s">
        <v>288</v>
      </c>
      <c r="D158" s="12">
        <v>43533</v>
      </c>
      <c r="E158" s="7"/>
      <c r="F158" s="14" t="s">
        <v>251</v>
      </c>
      <c r="G158" s="14" t="s">
        <v>280</v>
      </c>
      <c r="H158" s="14" t="s">
        <v>11</v>
      </c>
      <c r="I158" s="14" t="s">
        <v>120</v>
      </c>
      <c r="J158" s="8" t="s">
        <v>19</v>
      </c>
      <c r="K158" s="10" t="s">
        <v>271</v>
      </c>
      <c r="L158" s="37">
        <v>1</v>
      </c>
      <c r="N158" s="51">
        <f t="shared" ca="1" si="12"/>
        <v>262.96836689814518</v>
      </c>
      <c r="O158" s="1" t="str">
        <f t="shared" ca="1" si="13"/>
        <v>-</v>
      </c>
    </row>
    <row r="159" spans="1:15" ht="24.95" customHeight="1" x14ac:dyDescent="0.25">
      <c r="A159" s="8" t="s">
        <v>115</v>
      </c>
      <c r="B159" s="14" t="s">
        <v>29</v>
      </c>
      <c r="C159" s="14" t="s">
        <v>604</v>
      </c>
      <c r="D159" s="12">
        <v>43443</v>
      </c>
      <c r="E159" s="14" t="s">
        <v>14</v>
      </c>
      <c r="F159" s="14" t="s">
        <v>272</v>
      </c>
      <c r="G159" s="14" t="s">
        <v>349</v>
      </c>
      <c r="H159" s="14" t="s">
        <v>76</v>
      </c>
      <c r="I159" s="14" t="s">
        <v>275</v>
      </c>
      <c r="J159" s="8" t="s">
        <v>19</v>
      </c>
      <c r="K159" s="10" t="s">
        <v>101</v>
      </c>
      <c r="L159" s="39">
        <v>1</v>
      </c>
      <c r="N159" s="51">
        <f t="shared" ca="1" si="12"/>
        <v>352.96836689814518</v>
      </c>
      <c r="O159" s="1" t="str">
        <f t="shared" ca="1" si="13"/>
        <v>-</v>
      </c>
    </row>
    <row r="160" spans="1:15" s="19" customFormat="1" ht="24.95" customHeight="1" x14ac:dyDescent="0.25">
      <c r="A160" s="48" t="s">
        <v>115</v>
      </c>
      <c r="B160" s="14" t="s">
        <v>29</v>
      </c>
      <c r="C160" s="5" t="s">
        <v>494</v>
      </c>
      <c r="D160" s="22">
        <v>43694</v>
      </c>
      <c r="E160" s="5" t="s">
        <v>14</v>
      </c>
      <c r="F160" s="5" t="s">
        <v>137</v>
      </c>
      <c r="G160" s="5" t="s">
        <v>37</v>
      </c>
      <c r="H160" s="5" t="s">
        <v>475</v>
      </c>
      <c r="I160" s="5" t="s">
        <v>100</v>
      </c>
      <c r="J160" s="20" t="s">
        <v>19</v>
      </c>
      <c r="K160" s="20" t="s">
        <v>457</v>
      </c>
      <c r="L160" s="38">
        <v>2</v>
      </c>
      <c r="N160" s="51">
        <f t="shared" ca="1" si="12"/>
        <v>101.96836689814518</v>
      </c>
      <c r="O160" s="1" t="str">
        <f t="shared" ca="1" si="13"/>
        <v>-</v>
      </c>
    </row>
    <row r="161" spans="1:15" s="19" customFormat="1" ht="24.75" customHeight="1" x14ac:dyDescent="0.25">
      <c r="A161" s="20" t="s">
        <v>160</v>
      </c>
      <c r="B161" s="5" t="s">
        <v>161</v>
      </c>
      <c r="C161" s="5" t="s">
        <v>430</v>
      </c>
      <c r="D161" s="22">
        <v>43611</v>
      </c>
      <c r="E161" s="5" t="s">
        <v>35</v>
      </c>
      <c r="F161" s="5" t="s">
        <v>36</v>
      </c>
      <c r="G161" s="5" t="s">
        <v>25</v>
      </c>
      <c r="H161" s="5" t="s">
        <v>433</v>
      </c>
      <c r="I161" s="5" t="s">
        <v>31</v>
      </c>
      <c r="J161" s="20" t="s">
        <v>19</v>
      </c>
      <c r="K161" s="20" t="s">
        <v>20</v>
      </c>
      <c r="L161" s="39">
        <v>1</v>
      </c>
      <c r="N161" s="51">
        <f t="shared" ca="1" si="12"/>
        <v>184.96836689814518</v>
      </c>
      <c r="O161" s="1" t="str">
        <f t="shared" ca="1" si="13"/>
        <v>-</v>
      </c>
    </row>
    <row r="162" spans="1:15" ht="24.95" customHeight="1" x14ac:dyDescent="0.25">
      <c r="A162" s="20" t="s">
        <v>196</v>
      </c>
      <c r="B162" s="5" t="s">
        <v>53</v>
      </c>
      <c r="C162" s="5" t="s">
        <v>373</v>
      </c>
      <c r="D162" s="22">
        <v>43597</v>
      </c>
      <c r="E162" s="5" t="s">
        <v>14</v>
      </c>
      <c r="F162" s="5" t="s">
        <v>405</v>
      </c>
      <c r="G162" s="5" t="s">
        <v>90</v>
      </c>
      <c r="H162" s="5" t="s">
        <v>218</v>
      </c>
      <c r="I162" s="5" t="s">
        <v>18</v>
      </c>
      <c r="J162" s="20" t="s">
        <v>19</v>
      </c>
      <c r="K162" s="20" t="s">
        <v>20</v>
      </c>
      <c r="L162" s="38">
        <v>1</v>
      </c>
      <c r="M162" s="19"/>
      <c r="N162" s="51">
        <f t="shared" ca="1" si="12"/>
        <v>198.96836689814518</v>
      </c>
      <c r="O162" s="1" t="str">
        <f t="shared" ca="1" si="13"/>
        <v>-</v>
      </c>
    </row>
    <row r="163" spans="1:15" s="19" customFormat="1" ht="24.75" customHeight="1" x14ac:dyDescent="0.25">
      <c r="A163" s="20" t="s">
        <v>445</v>
      </c>
      <c r="B163" s="5" t="s">
        <v>62</v>
      </c>
      <c r="C163" s="5" t="s">
        <v>202</v>
      </c>
      <c r="D163" s="22">
        <v>43673</v>
      </c>
      <c r="E163" s="5" t="s">
        <v>62</v>
      </c>
      <c r="F163" s="5" t="s">
        <v>446</v>
      </c>
      <c r="G163" s="5" t="s">
        <v>415</v>
      </c>
      <c r="H163" s="5" t="s">
        <v>447</v>
      </c>
      <c r="I163" s="5" t="s">
        <v>27</v>
      </c>
      <c r="J163" s="20" t="s">
        <v>19</v>
      </c>
      <c r="K163" s="20" t="s">
        <v>50</v>
      </c>
      <c r="L163" s="38">
        <v>1</v>
      </c>
      <c r="N163" s="51">
        <f t="shared" ca="1" si="12"/>
        <v>122.96836689814518</v>
      </c>
      <c r="O163" s="1" t="str">
        <f t="shared" ca="1" si="13"/>
        <v>-</v>
      </c>
    </row>
    <row r="164" spans="1:15" s="1" customFormat="1" ht="24.95" customHeight="1" x14ac:dyDescent="0.25">
      <c r="A164" s="20" t="s">
        <v>243</v>
      </c>
      <c r="B164" s="5" t="s">
        <v>35</v>
      </c>
      <c r="C164" s="5" t="s">
        <v>230</v>
      </c>
      <c r="D164" s="22">
        <v>43591</v>
      </c>
      <c r="E164" s="5" t="s">
        <v>35</v>
      </c>
      <c r="F164" s="5" t="s">
        <v>359</v>
      </c>
      <c r="G164" s="5" t="s">
        <v>37</v>
      </c>
      <c r="H164" s="5" t="s">
        <v>361</v>
      </c>
      <c r="I164" s="5" t="s">
        <v>289</v>
      </c>
      <c r="J164" s="20" t="s">
        <v>19</v>
      </c>
      <c r="K164" s="20" t="s">
        <v>362</v>
      </c>
      <c r="L164" s="38">
        <v>1</v>
      </c>
      <c r="N164" s="51">
        <f t="shared" ca="1" si="12"/>
        <v>204.96836689814518</v>
      </c>
      <c r="O164" s="1" t="str">
        <f t="shared" ca="1" si="13"/>
        <v>-</v>
      </c>
    </row>
    <row r="165" spans="1:15" s="19" customFormat="1" ht="24.95" customHeight="1" x14ac:dyDescent="0.25">
      <c r="A165" s="48" t="s">
        <v>303</v>
      </c>
      <c r="B165" s="5" t="s">
        <v>42</v>
      </c>
      <c r="C165" s="5" t="s">
        <v>535</v>
      </c>
      <c r="D165" s="22">
        <v>43751</v>
      </c>
      <c r="E165" s="5" t="s">
        <v>14</v>
      </c>
      <c r="F165" s="5" t="s">
        <v>563</v>
      </c>
      <c r="G165" s="5" t="s">
        <v>560</v>
      </c>
      <c r="H165" s="5" t="s">
        <v>564</v>
      </c>
      <c r="I165" s="5" t="s">
        <v>31</v>
      </c>
      <c r="J165" s="20" t="s">
        <v>19</v>
      </c>
      <c r="K165" s="20" t="s">
        <v>457</v>
      </c>
      <c r="L165" s="38">
        <v>1</v>
      </c>
      <c r="N165" s="51">
        <f t="shared" ca="1" si="12"/>
        <v>44.968366898145177</v>
      </c>
      <c r="O165" s="1" t="str">
        <f t="shared" ca="1" si="13"/>
        <v>-</v>
      </c>
    </row>
    <row r="166" spans="1:15" s="1" customFormat="1" ht="24.95" customHeight="1" x14ac:dyDescent="0.25">
      <c r="A166" s="20" t="s">
        <v>197</v>
      </c>
      <c r="B166" s="5" t="s">
        <v>42</v>
      </c>
      <c r="C166" s="5" t="s">
        <v>373</v>
      </c>
      <c r="D166" s="22">
        <v>43597</v>
      </c>
      <c r="E166" s="5" t="s">
        <v>14</v>
      </c>
      <c r="F166" s="5" t="s">
        <v>405</v>
      </c>
      <c r="G166" s="5" t="s">
        <v>108</v>
      </c>
      <c r="H166" s="5" t="s">
        <v>406</v>
      </c>
      <c r="I166" s="5" t="s">
        <v>355</v>
      </c>
      <c r="J166" s="20" t="s">
        <v>19</v>
      </c>
      <c r="K166" s="20" t="s">
        <v>50</v>
      </c>
      <c r="L166" s="38">
        <v>1</v>
      </c>
      <c r="M166" s="19"/>
      <c r="N166" s="51">
        <f t="shared" ca="1" si="12"/>
        <v>198.96836689814518</v>
      </c>
      <c r="O166" s="1" t="str">
        <f t="shared" ca="1" si="13"/>
        <v>-</v>
      </c>
    </row>
    <row r="167" spans="1:15" s="19" customFormat="1" ht="24.95" customHeight="1" x14ac:dyDescent="0.25">
      <c r="A167" s="48" t="s">
        <v>197</v>
      </c>
      <c r="B167" s="5" t="s">
        <v>42</v>
      </c>
      <c r="C167" s="5" t="s">
        <v>230</v>
      </c>
      <c r="D167" s="22">
        <v>43772</v>
      </c>
      <c r="E167" s="5" t="s">
        <v>42</v>
      </c>
      <c r="F167" s="5" t="s">
        <v>359</v>
      </c>
      <c r="G167" s="5" t="s">
        <v>409</v>
      </c>
      <c r="H167" s="5" t="s">
        <v>571</v>
      </c>
      <c r="I167" s="5" t="s">
        <v>120</v>
      </c>
      <c r="J167" s="20" t="s">
        <v>19</v>
      </c>
      <c r="K167" s="20" t="s">
        <v>572</v>
      </c>
      <c r="L167" s="39">
        <v>1</v>
      </c>
      <c r="N167" s="51">
        <f t="shared" ca="1" si="12"/>
        <v>23.968366898145177</v>
      </c>
      <c r="O167" s="1" t="str">
        <f t="shared" ca="1" si="13"/>
        <v>-</v>
      </c>
    </row>
    <row r="168" spans="1:15" ht="24.95" customHeight="1" x14ac:dyDescent="0.25">
      <c r="A168" s="24" t="s">
        <v>348</v>
      </c>
      <c r="B168" s="23" t="s">
        <v>161</v>
      </c>
      <c r="C168" s="23" t="s">
        <v>320</v>
      </c>
      <c r="D168" s="26">
        <v>43569</v>
      </c>
      <c r="E168" s="23" t="s">
        <v>14</v>
      </c>
      <c r="F168" s="25" t="s">
        <v>24</v>
      </c>
      <c r="G168" s="25" t="s">
        <v>259</v>
      </c>
      <c r="H168" s="25"/>
      <c r="I168" s="23" t="s">
        <v>184</v>
      </c>
      <c r="J168" s="27" t="s">
        <v>19</v>
      </c>
      <c r="K168" s="24" t="s">
        <v>185</v>
      </c>
      <c r="L168" s="39">
        <v>1</v>
      </c>
      <c r="N168" s="51">
        <f t="shared" ca="1" si="12"/>
        <v>226.96836689814518</v>
      </c>
      <c r="O168" s="1" t="str">
        <f t="shared" ca="1" si="13"/>
        <v>-</v>
      </c>
    </row>
    <row r="169" spans="1:15" s="19" customFormat="1" ht="24.95" customHeight="1" x14ac:dyDescent="0.25">
      <c r="A169" s="48" t="s">
        <v>526</v>
      </c>
      <c r="B169" s="5" t="s">
        <v>147</v>
      </c>
      <c r="C169" s="5" t="s">
        <v>499</v>
      </c>
      <c r="D169" s="22">
        <v>43744</v>
      </c>
      <c r="E169" s="5" t="s">
        <v>14</v>
      </c>
      <c r="F169" s="5" t="s">
        <v>24</v>
      </c>
      <c r="G169" s="5" t="s">
        <v>409</v>
      </c>
      <c r="H169" s="5" t="s">
        <v>527</v>
      </c>
      <c r="I169" s="5" t="s">
        <v>370</v>
      </c>
      <c r="J169" s="20" t="s">
        <v>19</v>
      </c>
      <c r="K169" s="20" t="s">
        <v>528</v>
      </c>
      <c r="L169" s="39">
        <v>1</v>
      </c>
      <c r="N169" s="51">
        <f t="shared" ca="1" si="12"/>
        <v>51.968366898145177</v>
      </c>
      <c r="O169" s="1" t="str">
        <f t="shared" ca="1" si="13"/>
        <v>-</v>
      </c>
    </row>
    <row r="170" spans="1:15" ht="24.95" customHeight="1" x14ac:dyDescent="0.25">
      <c r="A170" s="20" t="s">
        <v>116</v>
      </c>
      <c r="B170" s="4" t="s">
        <v>117</v>
      </c>
      <c r="C170" s="5" t="s">
        <v>373</v>
      </c>
      <c r="D170" s="22">
        <v>43597</v>
      </c>
      <c r="E170" s="5" t="s">
        <v>14</v>
      </c>
      <c r="F170" s="5" t="s">
        <v>265</v>
      </c>
      <c r="G170" s="5" t="s">
        <v>37</v>
      </c>
      <c r="H170" s="5" t="s">
        <v>122</v>
      </c>
      <c r="I170" s="5" t="s">
        <v>303</v>
      </c>
      <c r="J170" s="20" t="s">
        <v>19</v>
      </c>
      <c r="K170" s="20" t="s">
        <v>351</v>
      </c>
      <c r="L170" s="38">
        <v>2</v>
      </c>
      <c r="M170" s="1"/>
      <c r="N170" s="51">
        <f t="shared" ca="1" si="12"/>
        <v>198.96836689814518</v>
      </c>
      <c r="O170" s="1" t="str">
        <f t="shared" ca="1" si="13"/>
        <v>-</v>
      </c>
    </row>
    <row r="171" spans="1:15" s="19" customFormat="1" ht="24.95" customHeight="1" x14ac:dyDescent="0.25">
      <c r="A171" s="48" t="s">
        <v>502</v>
      </c>
      <c r="B171" s="5" t="s">
        <v>112</v>
      </c>
      <c r="C171" s="5" t="s">
        <v>499</v>
      </c>
      <c r="D171" s="22">
        <v>43716</v>
      </c>
      <c r="E171" s="5" t="s">
        <v>14</v>
      </c>
      <c r="F171" s="5" t="s">
        <v>503</v>
      </c>
      <c r="G171" s="5" t="s">
        <v>409</v>
      </c>
      <c r="H171" s="5" t="s">
        <v>504</v>
      </c>
      <c r="I171" s="5" t="s">
        <v>31</v>
      </c>
      <c r="J171" s="20" t="s">
        <v>19</v>
      </c>
      <c r="K171" s="20" t="s">
        <v>493</v>
      </c>
      <c r="L171" s="38">
        <v>1</v>
      </c>
      <c r="N171" s="51">
        <f t="shared" ca="1" si="12"/>
        <v>79.968366898145177</v>
      </c>
      <c r="O171" s="1" t="str">
        <f t="shared" ca="1" si="13"/>
        <v>-</v>
      </c>
    </row>
    <row r="172" spans="1:15" ht="24.75" customHeight="1" x14ac:dyDescent="0.25">
      <c r="A172" s="20" t="s">
        <v>247</v>
      </c>
      <c r="B172" s="5" t="s">
        <v>161</v>
      </c>
      <c r="C172" s="5" t="s">
        <v>230</v>
      </c>
      <c r="D172" s="22">
        <v>43595</v>
      </c>
      <c r="E172" s="5" t="s">
        <v>45</v>
      </c>
      <c r="F172" s="5" t="s">
        <v>409</v>
      </c>
      <c r="G172" s="5" t="s">
        <v>410</v>
      </c>
      <c r="H172" s="5" t="s">
        <v>411</v>
      </c>
      <c r="I172" s="5" t="s">
        <v>412</v>
      </c>
      <c r="J172" s="20" t="s">
        <v>19</v>
      </c>
      <c r="K172" s="20" t="s">
        <v>274</v>
      </c>
      <c r="L172" s="38">
        <v>1</v>
      </c>
      <c r="M172" s="19"/>
      <c r="N172" s="51">
        <f t="shared" ca="1" si="12"/>
        <v>200.96836689814518</v>
      </c>
      <c r="O172" s="1" t="str">
        <f t="shared" ca="1" si="13"/>
        <v>-</v>
      </c>
    </row>
  </sheetData>
  <sortState ref="A3:N222">
    <sortCondition ref="A3:A222"/>
    <sortCondition ref="D3:D222"/>
  </sortState>
  <pageMargins left="0.7" right="0.7" top="0.75" bottom="0.75" header="0.3" footer="0.3"/>
  <pageSetup paperSize="9" scale="31" orientation="landscape" r:id="rId1"/>
  <rowBreaks count="1" manualBreakCount="1">
    <brk id="13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opLeftCell="A23" workbookViewId="0">
      <selection activeCell="A38" sqref="A38"/>
    </sheetView>
  </sheetViews>
  <sheetFormatPr baseColWidth="10" defaultRowHeight="15" x14ac:dyDescent="0.25"/>
  <cols>
    <col min="1" max="1" width="21.85546875" bestFit="1" customWidth="1"/>
    <col min="2" max="2" width="7.85546875" bestFit="1" customWidth="1"/>
    <col min="3" max="3" width="20.7109375" bestFit="1" customWidth="1"/>
    <col min="4" max="4" width="7.140625" style="13" bestFit="1" customWidth="1"/>
    <col min="5" max="5" width="8.85546875" bestFit="1" customWidth="1"/>
    <col min="6" max="6" width="6.42578125" bestFit="1" customWidth="1"/>
    <col min="7" max="7" width="11" bestFit="1" customWidth="1"/>
    <col min="8" max="9" width="16.42578125" bestFit="1" customWidth="1"/>
    <col min="10" max="10" width="10.140625" bestFit="1" customWidth="1"/>
    <col min="11" max="11" width="51.140625" bestFit="1" customWidth="1"/>
    <col min="13" max="13" width="15.5703125" bestFit="1" customWidth="1"/>
  </cols>
  <sheetData>
    <row r="1" spans="1:15" s="1" customFormat="1" ht="24.95" customHeight="1" x14ac:dyDescent="0.25">
      <c r="A1" s="43" t="s">
        <v>0</v>
      </c>
      <c r="B1" s="43" t="s">
        <v>1</v>
      </c>
      <c r="C1" s="43" t="s">
        <v>2</v>
      </c>
      <c r="D1" s="43" t="s">
        <v>3</v>
      </c>
      <c r="E1" s="43" t="s">
        <v>4</v>
      </c>
      <c r="F1" s="43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3" t="s">
        <v>10</v>
      </c>
      <c r="L1" s="43" t="s">
        <v>9</v>
      </c>
    </row>
    <row r="2" spans="1:15" ht="24.95" customHeight="1" x14ac:dyDescent="0.25">
      <c r="A2" s="15" t="s">
        <v>253</v>
      </c>
      <c r="B2" s="14" t="s">
        <v>35</v>
      </c>
      <c r="C2" s="14" t="s">
        <v>250</v>
      </c>
      <c r="D2" s="12">
        <v>43436</v>
      </c>
      <c r="E2" s="14" t="s">
        <v>14</v>
      </c>
      <c r="F2" s="14" t="s">
        <v>244</v>
      </c>
      <c r="G2" s="14" t="s">
        <v>254</v>
      </c>
      <c r="H2" s="14" t="s">
        <v>91</v>
      </c>
      <c r="I2" s="14" t="s">
        <v>136</v>
      </c>
      <c r="J2" s="8" t="s">
        <v>19</v>
      </c>
      <c r="K2" s="10" t="s">
        <v>22</v>
      </c>
      <c r="L2" s="6">
        <v>1</v>
      </c>
      <c r="M2" s="60" t="s">
        <v>419</v>
      </c>
    </row>
    <row r="3" spans="1:15" s="1" customFormat="1" ht="24.95" customHeight="1" x14ac:dyDescent="0.25">
      <c r="A3" s="20" t="s">
        <v>253</v>
      </c>
      <c r="B3" s="14" t="s">
        <v>35</v>
      </c>
      <c r="C3" s="14" t="s">
        <v>288</v>
      </c>
      <c r="D3" s="12">
        <v>43533</v>
      </c>
      <c r="E3" s="7"/>
      <c r="F3" s="14" t="s">
        <v>244</v>
      </c>
      <c r="G3" s="14" t="s">
        <v>280</v>
      </c>
      <c r="H3" s="14" t="s">
        <v>300</v>
      </c>
      <c r="I3" s="14" t="s">
        <v>32</v>
      </c>
      <c r="J3" s="8" t="s">
        <v>19</v>
      </c>
      <c r="K3" s="10" t="s">
        <v>271</v>
      </c>
      <c r="L3" s="9">
        <v>2</v>
      </c>
      <c r="M3" s="60"/>
    </row>
    <row r="4" spans="1:15" ht="24.95" customHeight="1" x14ac:dyDescent="0.25">
      <c r="A4" s="20" t="s">
        <v>253</v>
      </c>
      <c r="B4" s="14" t="s">
        <v>35</v>
      </c>
      <c r="C4" s="14" t="s">
        <v>320</v>
      </c>
      <c r="D4" s="12">
        <v>43555</v>
      </c>
      <c r="E4" s="14" t="s">
        <v>14</v>
      </c>
      <c r="F4" s="14" t="s">
        <v>244</v>
      </c>
      <c r="G4" s="14" t="s">
        <v>280</v>
      </c>
      <c r="H4" s="14" t="s">
        <v>91</v>
      </c>
      <c r="I4" s="14" t="s">
        <v>325</v>
      </c>
      <c r="J4" s="8" t="s">
        <v>19</v>
      </c>
      <c r="K4" s="8" t="s">
        <v>94</v>
      </c>
      <c r="L4" s="16">
        <v>3</v>
      </c>
      <c r="M4" s="60"/>
    </row>
    <row r="5" spans="1:15" s="1" customFormat="1" ht="24.95" customHeight="1" x14ac:dyDescent="0.25">
      <c r="A5" s="31" t="s">
        <v>358</v>
      </c>
      <c r="B5" s="5" t="s">
        <v>78</v>
      </c>
      <c r="C5" s="5" t="s">
        <v>230</v>
      </c>
      <c r="D5" s="22">
        <v>43584</v>
      </c>
      <c r="E5" s="5" t="s">
        <v>78</v>
      </c>
      <c r="F5" s="5" t="s">
        <v>359</v>
      </c>
      <c r="G5" s="5" t="s">
        <v>37</v>
      </c>
      <c r="H5" s="5" t="s">
        <v>363</v>
      </c>
      <c r="I5" s="5" t="s">
        <v>360</v>
      </c>
      <c r="J5" s="20" t="s">
        <v>19</v>
      </c>
      <c r="K5" s="20" t="s">
        <v>20</v>
      </c>
      <c r="L5" s="37">
        <v>1</v>
      </c>
      <c r="M5" s="60" t="s">
        <v>429</v>
      </c>
    </row>
    <row r="6" spans="1:15" s="1" customFormat="1" ht="24.95" customHeight="1" x14ac:dyDescent="0.25">
      <c r="A6" s="30" t="s">
        <v>358</v>
      </c>
      <c r="B6" s="5" t="s">
        <v>78</v>
      </c>
      <c r="C6" s="5" t="s">
        <v>230</v>
      </c>
      <c r="D6" s="22">
        <v>43599</v>
      </c>
      <c r="E6" s="5" t="s">
        <v>78</v>
      </c>
      <c r="F6" s="5" t="s">
        <v>409</v>
      </c>
      <c r="G6" s="5" t="s">
        <v>413</v>
      </c>
      <c r="H6" s="5" t="s">
        <v>414</v>
      </c>
      <c r="I6" s="5" t="s">
        <v>337</v>
      </c>
      <c r="J6" s="20" t="s">
        <v>19</v>
      </c>
      <c r="K6" s="20" t="s">
        <v>20</v>
      </c>
      <c r="L6" s="37">
        <v>2</v>
      </c>
      <c r="M6" s="60"/>
    </row>
    <row r="7" spans="1:15" s="1" customFormat="1" ht="24.95" customHeight="1" x14ac:dyDescent="0.25">
      <c r="A7" s="30" t="s">
        <v>358</v>
      </c>
      <c r="B7" s="5" t="s">
        <v>78</v>
      </c>
      <c r="C7" s="5" t="s">
        <v>230</v>
      </c>
      <c r="D7" s="22">
        <v>43599</v>
      </c>
      <c r="E7" s="5" t="s">
        <v>78</v>
      </c>
      <c r="F7" s="5" t="s">
        <v>409</v>
      </c>
      <c r="G7" s="5" t="s">
        <v>415</v>
      </c>
      <c r="H7" s="5" t="s">
        <v>416</v>
      </c>
      <c r="I7" s="5" t="s">
        <v>337</v>
      </c>
      <c r="J7" s="20" t="s">
        <v>21</v>
      </c>
      <c r="K7" s="20" t="s">
        <v>20</v>
      </c>
      <c r="L7" s="16">
        <v>3</v>
      </c>
      <c r="M7" s="60"/>
    </row>
    <row r="8" spans="1:15" s="1" customFormat="1" ht="24.95" customHeight="1" x14ac:dyDescent="0.25">
      <c r="A8" s="15" t="s">
        <v>44</v>
      </c>
      <c r="B8" s="4" t="s">
        <v>45</v>
      </c>
      <c r="C8" s="4" t="s">
        <v>23</v>
      </c>
      <c r="D8" s="11">
        <v>43345</v>
      </c>
      <c r="E8" s="4" t="s">
        <v>14</v>
      </c>
      <c r="F8" s="4" t="s">
        <v>15</v>
      </c>
      <c r="G8" s="4" t="s">
        <v>46</v>
      </c>
      <c r="H8" s="4" t="s">
        <v>47</v>
      </c>
      <c r="I8" s="4" t="s">
        <v>27</v>
      </c>
      <c r="J8" s="3" t="s">
        <v>19</v>
      </c>
      <c r="K8" s="3" t="s">
        <v>22</v>
      </c>
      <c r="L8" s="37">
        <v>1</v>
      </c>
      <c r="M8" s="60" t="s">
        <v>429</v>
      </c>
    </row>
    <row r="9" spans="1:15" s="1" customFormat="1" ht="24.95" customHeight="1" x14ac:dyDescent="0.25">
      <c r="A9" s="20" t="s">
        <v>44</v>
      </c>
      <c r="B9" s="32" t="s">
        <v>45</v>
      </c>
      <c r="C9" s="32" t="s">
        <v>320</v>
      </c>
      <c r="D9" s="22">
        <v>43569</v>
      </c>
      <c r="E9" s="32" t="s">
        <v>14</v>
      </c>
      <c r="F9" s="5" t="s">
        <v>15</v>
      </c>
      <c r="G9" s="5" t="s">
        <v>259</v>
      </c>
      <c r="H9" s="5"/>
      <c r="I9" s="32" t="s">
        <v>184</v>
      </c>
      <c r="J9" s="20" t="s">
        <v>19</v>
      </c>
      <c r="K9" s="20" t="s">
        <v>185</v>
      </c>
      <c r="L9" s="38">
        <v>2</v>
      </c>
      <c r="M9" s="60"/>
    </row>
    <row r="10" spans="1:15" s="1" customFormat="1" ht="24.95" customHeight="1" x14ac:dyDescent="0.25">
      <c r="A10" s="20" t="s">
        <v>44</v>
      </c>
      <c r="B10" s="5" t="s">
        <v>45</v>
      </c>
      <c r="C10" s="5" t="s">
        <v>373</v>
      </c>
      <c r="D10" s="22">
        <v>43597</v>
      </c>
      <c r="E10" s="5" t="s">
        <v>14</v>
      </c>
      <c r="F10" s="5" t="s">
        <v>408</v>
      </c>
      <c r="G10" s="5" t="s">
        <v>46</v>
      </c>
      <c r="H10" s="5"/>
      <c r="I10" s="5" t="s">
        <v>184</v>
      </c>
      <c r="J10" s="20" t="s">
        <v>19</v>
      </c>
      <c r="K10" s="20" t="s">
        <v>398</v>
      </c>
      <c r="L10" s="16">
        <v>3</v>
      </c>
      <c r="M10" s="60"/>
      <c r="N10" s="19"/>
    </row>
    <row r="11" spans="1:15" ht="24.95" customHeight="1" x14ac:dyDescent="0.25">
      <c r="A11" s="15" t="s">
        <v>61</v>
      </c>
      <c r="B11" s="5" t="s">
        <v>62</v>
      </c>
      <c r="C11" s="4" t="s">
        <v>13</v>
      </c>
      <c r="D11" s="11">
        <v>43331</v>
      </c>
      <c r="E11" s="4" t="s">
        <v>14</v>
      </c>
      <c r="F11" s="5" t="s">
        <v>30</v>
      </c>
      <c r="G11" s="4" t="s">
        <v>37</v>
      </c>
      <c r="H11" s="4" t="s">
        <v>63</v>
      </c>
      <c r="I11" s="4" t="s">
        <v>32</v>
      </c>
      <c r="J11" s="3" t="s">
        <v>19</v>
      </c>
      <c r="K11" s="3" t="s">
        <v>20</v>
      </c>
      <c r="L11" s="37">
        <v>1</v>
      </c>
      <c r="M11" s="60" t="s">
        <v>429</v>
      </c>
    </row>
    <row r="12" spans="1:15" ht="24.95" customHeight="1" x14ac:dyDescent="0.25">
      <c r="A12" s="20" t="s">
        <v>61</v>
      </c>
      <c r="B12" s="4" t="s">
        <v>62</v>
      </c>
      <c r="C12" s="4" t="s">
        <v>495</v>
      </c>
      <c r="D12" s="11">
        <v>43366</v>
      </c>
      <c r="E12" s="4" t="s">
        <v>14</v>
      </c>
      <c r="F12" s="4" t="s">
        <v>30</v>
      </c>
      <c r="G12" s="4" t="s">
        <v>37</v>
      </c>
      <c r="H12" s="4" t="s">
        <v>123</v>
      </c>
      <c r="I12" s="4" t="s">
        <v>18</v>
      </c>
      <c r="J12" s="3" t="s">
        <v>19</v>
      </c>
      <c r="K12" s="3" t="s">
        <v>125</v>
      </c>
      <c r="L12" s="38">
        <v>2</v>
      </c>
      <c r="M12" s="60"/>
    </row>
    <row r="13" spans="1:15" s="1" customFormat="1" ht="24.95" customHeight="1" x14ac:dyDescent="0.25">
      <c r="A13" s="20" t="s">
        <v>61</v>
      </c>
      <c r="B13" s="5" t="s">
        <v>62</v>
      </c>
      <c r="C13" s="5" t="s">
        <v>373</v>
      </c>
      <c r="D13" s="22">
        <v>43597</v>
      </c>
      <c r="E13" s="5" t="s">
        <v>14</v>
      </c>
      <c r="F13" s="5" t="s">
        <v>405</v>
      </c>
      <c r="G13" s="5" t="s">
        <v>81</v>
      </c>
      <c r="H13" s="5" t="s">
        <v>407</v>
      </c>
      <c r="I13" s="5" t="s">
        <v>355</v>
      </c>
      <c r="J13" s="20" t="s">
        <v>19</v>
      </c>
      <c r="K13" s="20" t="s">
        <v>362</v>
      </c>
      <c r="L13" s="16">
        <v>3</v>
      </c>
      <c r="M13" s="60"/>
      <c r="N13" s="19"/>
    </row>
    <row r="14" spans="1:15" s="1" customFormat="1" ht="24.95" customHeight="1" x14ac:dyDescent="0.25">
      <c r="A14" s="31" t="s">
        <v>364</v>
      </c>
      <c r="B14" s="5" t="s">
        <v>45</v>
      </c>
      <c r="C14" s="5" t="s">
        <v>13</v>
      </c>
      <c r="D14" s="22">
        <v>43331</v>
      </c>
      <c r="E14" s="5" t="s">
        <v>14</v>
      </c>
      <c r="F14" s="5" t="s">
        <v>36</v>
      </c>
      <c r="G14" s="5" t="s">
        <v>16</v>
      </c>
      <c r="H14" s="5" t="s">
        <v>49</v>
      </c>
      <c r="I14" s="5" t="s">
        <v>18</v>
      </c>
      <c r="J14" s="20" t="s">
        <v>19</v>
      </c>
      <c r="K14" s="20" t="s">
        <v>50</v>
      </c>
      <c r="L14" s="38">
        <v>1</v>
      </c>
      <c r="M14" s="60" t="s">
        <v>519</v>
      </c>
      <c r="N14" s="51"/>
    </row>
    <row r="15" spans="1:15" s="1" customFormat="1" ht="24.95" customHeight="1" x14ac:dyDescent="0.25">
      <c r="A15" s="20" t="s">
        <v>364</v>
      </c>
      <c r="B15" s="32" t="s">
        <v>45</v>
      </c>
      <c r="C15" s="32" t="s">
        <v>496</v>
      </c>
      <c r="D15" s="22">
        <v>43408</v>
      </c>
      <c r="E15" s="32" t="s">
        <v>14</v>
      </c>
      <c r="F15" s="32" t="s">
        <v>36</v>
      </c>
      <c r="G15" s="32" t="s">
        <v>37</v>
      </c>
      <c r="H15" s="32" t="s">
        <v>64</v>
      </c>
      <c r="I15" s="32" t="s">
        <v>100</v>
      </c>
      <c r="J15" s="30" t="s">
        <v>19</v>
      </c>
      <c r="K15" s="30" t="s">
        <v>22</v>
      </c>
      <c r="L15" s="38">
        <v>2</v>
      </c>
      <c r="M15" s="60"/>
      <c r="N15" s="51"/>
    </row>
    <row r="16" spans="1:15" s="19" customFormat="1" ht="24.75" customHeight="1" x14ac:dyDescent="0.25">
      <c r="A16" s="20" t="s">
        <v>364</v>
      </c>
      <c r="B16" s="5" t="s">
        <v>45</v>
      </c>
      <c r="C16" s="5" t="s">
        <v>13</v>
      </c>
      <c r="D16" s="22">
        <v>43667</v>
      </c>
      <c r="E16" s="5" t="s">
        <v>14</v>
      </c>
      <c r="F16" s="5" t="s">
        <v>24</v>
      </c>
      <c r="G16" s="5" t="s">
        <v>37</v>
      </c>
      <c r="H16" s="5" t="s">
        <v>341</v>
      </c>
      <c r="I16" s="5" t="s">
        <v>27</v>
      </c>
      <c r="J16" s="20" t="s">
        <v>19</v>
      </c>
      <c r="K16" s="20" t="s">
        <v>50</v>
      </c>
      <c r="L16" s="16">
        <v>3</v>
      </c>
      <c r="M16" s="60"/>
      <c r="N16" s="51"/>
      <c r="O16" s="1"/>
    </row>
    <row r="17" spans="1:15" s="1" customFormat="1" ht="24.95" customHeight="1" x14ac:dyDescent="0.25">
      <c r="A17" s="31" t="s">
        <v>240</v>
      </c>
      <c r="B17" s="14" t="s">
        <v>68</v>
      </c>
      <c r="C17" s="14" t="s">
        <v>288</v>
      </c>
      <c r="D17" s="12">
        <v>43540</v>
      </c>
      <c r="E17" s="14" t="s">
        <v>14</v>
      </c>
      <c r="F17" s="14" t="s">
        <v>30</v>
      </c>
      <c r="G17" s="14" t="s">
        <v>280</v>
      </c>
      <c r="H17" s="14" t="s">
        <v>317</v>
      </c>
      <c r="I17" s="14" t="s">
        <v>66</v>
      </c>
      <c r="J17" s="8" t="s">
        <v>19</v>
      </c>
      <c r="K17" s="8" t="s">
        <v>94</v>
      </c>
      <c r="L17" s="39">
        <v>1</v>
      </c>
      <c r="M17" s="60" t="s">
        <v>519</v>
      </c>
      <c r="N17" s="51"/>
    </row>
    <row r="18" spans="1:15" s="1" customFormat="1" ht="24.95" customHeight="1" x14ac:dyDescent="0.25">
      <c r="A18" s="20" t="s">
        <v>240</v>
      </c>
      <c r="B18" s="5" t="s">
        <v>68</v>
      </c>
      <c r="C18" s="5" t="s">
        <v>373</v>
      </c>
      <c r="D18" s="22">
        <v>43597</v>
      </c>
      <c r="E18" s="5" t="s">
        <v>14</v>
      </c>
      <c r="F18" s="5" t="s">
        <v>408</v>
      </c>
      <c r="G18" s="5" t="s">
        <v>108</v>
      </c>
      <c r="H18" s="5" t="s">
        <v>54</v>
      </c>
      <c r="I18" s="5" t="s">
        <v>18</v>
      </c>
      <c r="J18" s="20" t="s">
        <v>19</v>
      </c>
      <c r="K18" s="20" t="s">
        <v>50</v>
      </c>
      <c r="L18" s="38">
        <v>2</v>
      </c>
      <c r="M18" s="60"/>
      <c r="N18" s="51"/>
    </row>
    <row r="19" spans="1:15" s="19" customFormat="1" ht="24.75" customHeight="1" x14ac:dyDescent="0.25">
      <c r="A19" s="20" t="s">
        <v>240</v>
      </c>
      <c r="B19" s="5" t="s">
        <v>68</v>
      </c>
      <c r="C19" s="5" t="s">
        <v>430</v>
      </c>
      <c r="D19" s="22">
        <v>43611</v>
      </c>
      <c r="E19" s="5" t="s">
        <v>35</v>
      </c>
      <c r="F19" s="5" t="s">
        <v>15</v>
      </c>
      <c r="G19" s="5" t="s">
        <v>434</v>
      </c>
      <c r="H19" s="5" t="s">
        <v>435</v>
      </c>
      <c r="I19" s="5" t="s">
        <v>27</v>
      </c>
      <c r="J19" s="20" t="s">
        <v>19</v>
      </c>
      <c r="K19" s="20" t="s">
        <v>436</v>
      </c>
      <c r="L19" s="16">
        <v>3</v>
      </c>
      <c r="M19" s="60"/>
      <c r="N19" s="51"/>
      <c r="O19" s="1"/>
    </row>
    <row r="20" spans="1:15" s="1" customFormat="1" ht="24.95" customHeight="1" x14ac:dyDescent="0.25">
      <c r="A20" s="31" t="s">
        <v>11</v>
      </c>
      <c r="B20" s="14" t="s">
        <v>12</v>
      </c>
      <c r="C20" s="14" t="s">
        <v>288</v>
      </c>
      <c r="D20" s="12">
        <v>43534</v>
      </c>
      <c r="E20" s="14" t="s">
        <v>14</v>
      </c>
      <c r="F20" s="14" t="s">
        <v>251</v>
      </c>
      <c r="G20" s="14" t="s">
        <v>81</v>
      </c>
      <c r="H20" s="14" t="s">
        <v>175</v>
      </c>
      <c r="I20" s="14" t="s">
        <v>120</v>
      </c>
      <c r="J20" s="8" t="s">
        <v>19</v>
      </c>
      <c r="K20" s="8" t="s">
        <v>20</v>
      </c>
      <c r="L20" s="37">
        <v>1</v>
      </c>
      <c r="M20" s="60" t="s">
        <v>519</v>
      </c>
      <c r="N20" s="51"/>
    </row>
    <row r="21" spans="1:15" s="1" customFormat="1" ht="24.95" customHeight="1" x14ac:dyDescent="0.25">
      <c r="A21" s="20" t="s">
        <v>11</v>
      </c>
      <c r="B21" s="5" t="s">
        <v>12</v>
      </c>
      <c r="C21" s="5" t="s">
        <v>373</v>
      </c>
      <c r="D21" s="22">
        <v>43590</v>
      </c>
      <c r="E21" s="5" t="s">
        <v>14</v>
      </c>
      <c r="F21" s="5" t="s">
        <v>131</v>
      </c>
      <c r="G21" s="5" t="s">
        <v>81</v>
      </c>
      <c r="H21" s="5" t="s">
        <v>121</v>
      </c>
      <c r="I21" s="5" t="s">
        <v>381</v>
      </c>
      <c r="J21" s="20" t="s">
        <v>19</v>
      </c>
      <c r="K21" s="20" t="s">
        <v>351</v>
      </c>
      <c r="L21" s="38">
        <v>2</v>
      </c>
      <c r="M21" s="60"/>
      <c r="N21" s="51"/>
    </row>
    <row r="22" spans="1:15" s="19" customFormat="1" ht="24.95" customHeight="1" x14ac:dyDescent="0.25">
      <c r="A22" s="48" t="s">
        <v>11</v>
      </c>
      <c r="B22" s="5" t="s">
        <v>12</v>
      </c>
      <c r="C22" s="5" t="s">
        <v>494</v>
      </c>
      <c r="D22" s="22">
        <v>43694</v>
      </c>
      <c r="E22" s="5" t="s">
        <v>14</v>
      </c>
      <c r="F22" s="5" t="s">
        <v>251</v>
      </c>
      <c r="G22" s="5" t="s">
        <v>472</v>
      </c>
      <c r="H22" s="5" t="s">
        <v>473</v>
      </c>
      <c r="I22" s="5" t="s">
        <v>100</v>
      </c>
      <c r="J22" s="20" t="s">
        <v>19</v>
      </c>
      <c r="K22" s="20" t="s">
        <v>474</v>
      </c>
      <c r="L22" s="16">
        <v>3</v>
      </c>
      <c r="M22" s="60"/>
      <c r="N22" s="51"/>
      <c r="O22" s="1"/>
    </row>
    <row r="23" spans="1:15" s="1" customFormat="1" ht="24.95" customHeight="1" x14ac:dyDescent="0.25">
      <c r="A23" s="31" t="s">
        <v>170</v>
      </c>
      <c r="B23" s="5" t="s">
        <v>42</v>
      </c>
      <c r="C23" s="5" t="s">
        <v>496</v>
      </c>
      <c r="D23" s="22">
        <v>43401</v>
      </c>
      <c r="E23" s="5" t="s">
        <v>14</v>
      </c>
      <c r="F23" s="5" t="s">
        <v>443</v>
      </c>
      <c r="G23" s="5" t="s">
        <v>166</v>
      </c>
      <c r="H23" s="5" t="s">
        <v>171</v>
      </c>
      <c r="I23" s="5" t="s">
        <v>168</v>
      </c>
      <c r="J23" s="20" t="s">
        <v>19</v>
      </c>
      <c r="K23" s="20" t="s">
        <v>179</v>
      </c>
      <c r="L23" s="38">
        <v>1</v>
      </c>
      <c r="M23" s="61" t="s">
        <v>199</v>
      </c>
      <c r="N23" s="51"/>
    </row>
    <row r="24" spans="1:15" s="1" customFormat="1" ht="24.95" customHeight="1" x14ac:dyDescent="0.25">
      <c r="A24" s="30" t="s">
        <v>170</v>
      </c>
      <c r="B24" s="5" t="s">
        <v>42</v>
      </c>
      <c r="C24" s="5" t="s">
        <v>496</v>
      </c>
      <c r="D24" s="22">
        <v>43401</v>
      </c>
      <c r="E24" s="5" t="s">
        <v>14</v>
      </c>
      <c r="F24" s="5" t="s">
        <v>443</v>
      </c>
      <c r="G24" s="5" t="s">
        <v>127</v>
      </c>
      <c r="H24" s="5" t="s">
        <v>172</v>
      </c>
      <c r="I24" s="5" t="s">
        <v>168</v>
      </c>
      <c r="J24" s="20" t="s">
        <v>19</v>
      </c>
      <c r="K24" s="20" t="s">
        <v>20</v>
      </c>
      <c r="L24" s="38">
        <v>2</v>
      </c>
      <c r="M24" s="62"/>
      <c r="N24" s="51"/>
    </row>
    <row r="25" spans="1:15" s="1" customFormat="1" ht="24.95" customHeight="1" x14ac:dyDescent="0.25">
      <c r="A25" s="30" t="s">
        <v>170</v>
      </c>
      <c r="B25" s="5" t="s">
        <v>42</v>
      </c>
      <c r="C25" s="5" t="s">
        <v>496</v>
      </c>
      <c r="D25" s="22">
        <v>43401</v>
      </c>
      <c r="E25" s="5" t="s">
        <v>14</v>
      </c>
      <c r="F25" s="5" t="s">
        <v>443</v>
      </c>
      <c r="G25" s="5" t="s">
        <v>127</v>
      </c>
      <c r="H25" s="5" t="s">
        <v>172</v>
      </c>
      <c r="I25" s="5" t="s">
        <v>198</v>
      </c>
      <c r="J25" s="20" t="s">
        <v>21</v>
      </c>
      <c r="K25" s="34" t="s">
        <v>33</v>
      </c>
      <c r="L25" s="38" t="s">
        <v>417</v>
      </c>
      <c r="M25" s="62"/>
      <c r="N25" s="51"/>
      <c r="O25" s="41"/>
    </row>
    <row r="26" spans="1:15" s="19" customFormat="1" ht="24.95" customHeight="1" x14ac:dyDescent="0.25">
      <c r="A26" s="48" t="s">
        <v>170</v>
      </c>
      <c r="B26" s="5" t="s">
        <v>42</v>
      </c>
      <c r="C26" s="5" t="s">
        <v>494</v>
      </c>
      <c r="D26" s="22">
        <v>43694</v>
      </c>
      <c r="E26" s="5" t="s">
        <v>14</v>
      </c>
      <c r="F26" s="5" t="s">
        <v>443</v>
      </c>
      <c r="G26" s="5" t="s">
        <v>37</v>
      </c>
      <c r="H26" s="5" t="s">
        <v>465</v>
      </c>
      <c r="I26" s="5" t="s">
        <v>100</v>
      </c>
      <c r="J26" s="20" t="s">
        <v>19</v>
      </c>
      <c r="K26" s="20" t="s">
        <v>464</v>
      </c>
      <c r="L26" s="16">
        <v>3</v>
      </c>
      <c r="M26" s="52" t="s">
        <v>519</v>
      </c>
      <c r="N26" s="51"/>
      <c r="O26" s="1"/>
    </row>
    <row r="27" spans="1:15" s="1" customFormat="1" ht="24.95" customHeight="1" x14ac:dyDescent="0.25">
      <c r="A27" s="15" t="s">
        <v>332</v>
      </c>
      <c r="B27" s="32" t="s">
        <v>117</v>
      </c>
      <c r="C27" s="32" t="s">
        <v>320</v>
      </c>
      <c r="D27" s="22">
        <v>43569</v>
      </c>
      <c r="E27" s="32" t="s">
        <v>14</v>
      </c>
      <c r="F27" s="32" t="s">
        <v>333</v>
      </c>
      <c r="G27" s="32" t="s">
        <v>37</v>
      </c>
      <c r="H27" s="32" t="s">
        <v>334</v>
      </c>
      <c r="I27" s="32" t="s">
        <v>31</v>
      </c>
      <c r="J27" s="20" t="s">
        <v>19</v>
      </c>
      <c r="K27" s="20" t="s">
        <v>335</v>
      </c>
      <c r="L27" s="38">
        <v>1</v>
      </c>
      <c r="M27" s="60" t="s">
        <v>519</v>
      </c>
      <c r="N27" s="51"/>
    </row>
    <row r="28" spans="1:15" s="19" customFormat="1" ht="24.95" customHeight="1" x14ac:dyDescent="0.25">
      <c r="A28" s="48" t="s">
        <v>332</v>
      </c>
      <c r="B28" s="5" t="s">
        <v>117</v>
      </c>
      <c r="C28" s="5" t="s">
        <v>494</v>
      </c>
      <c r="D28" s="22">
        <v>43695</v>
      </c>
      <c r="E28" s="5" t="s">
        <v>14</v>
      </c>
      <c r="F28" s="5" t="s">
        <v>15</v>
      </c>
      <c r="G28" s="5" t="s">
        <v>482</v>
      </c>
      <c r="H28" s="5" t="s">
        <v>486</v>
      </c>
      <c r="I28" s="5" t="s">
        <v>487</v>
      </c>
      <c r="J28" s="20" t="s">
        <v>19</v>
      </c>
      <c r="K28" s="20" t="s">
        <v>457</v>
      </c>
      <c r="L28" s="38">
        <v>2</v>
      </c>
      <c r="M28" s="60"/>
      <c r="N28" s="51"/>
      <c r="O28" s="1"/>
    </row>
    <row r="29" spans="1:15" s="19" customFormat="1" ht="24.95" customHeight="1" x14ac:dyDescent="0.25">
      <c r="A29" s="48" t="s">
        <v>332</v>
      </c>
      <c r="B29" s="5" t="s">
        <v>117</v>
      </c>
      <c r="C29" s="5" t="s">
        <v>494</v>
      </c>
      <c r="D29" s="22">
        <v>43695</v>
      </c>
      <c r="E29" s="5" t="s">
        <v>14</v>
      </c>
      <c r="F29" s="5" t="s">
        <v>15</v>
      </c>
      <c r="G29" s="5" t="s">
        <v>482</v>
      </c>
      <c r="H29" s="5" t="s">
        <v>486</v>
      </c>
      <c r="I29" s="5" t="s">
        <v>487</v>
      </c>
      <c r="J29" s="20" t="s">
        <v>21</v>
      </c>
      <c r="K29" s="20" t="s">
        <v>421</v>
      </c>
      <c r="L29" s="16">
        <v>3</v>
      </c>
      <c r="M29" s="60"/>
      <c r="N29" s="51"/>
      <c r="O29" s="1"/>
    </row>
    <row r="30" spans="1:15" s="1" customFormat="1" ht="24.95" customHeight="1" x14ac:dyDescent="0.25">
      <c r="A30" s="15" t="s">
        <v>107</v>
      </c>
      <c r="B30" s="5" t="s">
        <v>39</v>
      </c>
      <c r="C30" s="4" t="s">
        <v>495</v>
      </c>
      <c r="D30" s="11">
        <v>43345</v>
      </c>
      <c r="E30" s="4" t="s">
        <v>14</v>
      </c>
      <c r="F30" s="4" t="s">
        <v>40</v>
      </c>
      <c r="G30" s="4" t="s">
        <v>108</v>
      </c>
      <c r="H30" s="4" t="s">
        <v>109</v>
      </c>
      <c r="I30" s="4" t="s">
        <v>66</v>
      </c>
      <c r="J30" s="3" t="s">
        <v>19</v>
      </c>
      <c r="K30" s="3" t="s">
        <v>110</v>
      </c>
      <c r="L30" s="37">
        <v>1</v>
      </c>
      <c r="M30" s="60" t="s">
        <v>519</v>
      </c>
      <c r="N30" s="51"/>
    </row>
    <row r="31" spans="1:15" s="1" customFormat="1" ht="24.95" customHeight="1" x14ac:dyDescent="0.25">
      <c r="A31" s="8" t="s">
        <v>107</v>
      </c>
      <c r="B31" s="7" t="s">
        <v>39</v>
      </c>
      <c r="C31" s="7" t="s">
        <v>320</v>
      </c>
      <c r="D31" s="12">
        <v>43582</v>
      </c>
      <c r="E31" s="7" t="s">
        <v>226</v>
      </c>
      <c r="F31" s="7" t="s">
        <v>104</v>
      </c>
      <c r="G31" s="7" t="s">
        <v>353</v>
      </c>
      <c r="H31" s="7" t="s">
        <v>356</v>
      </c>
      <c r="I31" s="7" t="s">
        <v>355</v>
      </c>
      <c r="J31" s="8" t="s">
        <v>19</v>
      </c>
      <c r="K31" s="8" t="s">
        <v>357</v>
      </c>
      <c r="L31" s="39">
        <v>2</v>
      </c>
      <c r="M31" s="60"/>
      <c r="N31" s="51"/>
    </row>
    <row r="32" spans="1:15" s="19" customFormat="1" ht="24.95" customHeight="1" x14ac:dyDescent="0.25">
      <c r="A32" s="48" t="s">
        <v>489</v>
      </c>
      <c r="B32" s="5" t="s">
        <v>39</v>
      </c>
      <c r="C32" s="5" t="s">
        <v>494</v>
      </c>
      <c r="D32" s="22">
        <v>43695</v>
      </c>
      <c r="E32" s="5" t="s">
        <v>14</v>
      </c>
      <c r="F32" s="5" t="s">
        <v>75</v>
      </c>
      <c r="G32" s="5" t="s">
        <v>37</v>
      </c>
      <c r="H32" s="5" t="s">
        <v>490</v>
      </c>
      <c r="I32" s="5" t="s">
        <v>32</v>
      </c>
      <c r="J32" s="20" t="s">
        <v>19</v>
      </c>
      <c r="K32" s="20" t="s">
        <v>421</v>
      </c>
      <c r="L32" s="16">
        <v>3</v>
      </c>
      <c r="M32" s="60"/>
      <c r="N32" s="51"/>
      <c r="O32" s="1"/>
    </row>
    <row r="33" spans="1:15" s="19" customFormat="1" ht="24.95" customHeight="1" x14ac:dyDescent="0.25">
      <c r="A33" s="53" t="s">
        <v>391</v>
      </c>
      <c r="B33" s="5" t="s">
        <v>147</v>
      </c>
      <c r="C33" s="5" t="s">
        <v>499</v>
      </c>
      <c r="D33" s="22">
        <v>43744</v>
      </c>
      <c r="E33" s="5" t="s">
        <v>14</v>
      </c>
      <c r="F33" s="5" t="s">
        <v>24</v>
      </c>
      <c r="G33" s="5" t="s">
        <v>409</v>
      </c>
      <c r="H33" s="5" t="s">
        <v>448</v>
      </c>
      <c r="I33" s="5" t="s">
        <v>370</v>
      </c>
      <c r="J33" s="20" t="s">
        <v>19</v>
      </c>
      <c r="K33" s="20" t="s">
        <v>522</v>
      </c>
      <c r="L33" s="38">
        <v>1</v>
      </c>
      <c r="M33" s="60" t="s">
        <v>583</v>
      </c>
      <c r="N33" s="51"/>
      <c r="O33" s="1"/>
    </row>
    <row r="34" spans="1:15" s="19" customFormat="1" ht="24.95" customHeight="1" x14ac:dyDescent="0.25">
      <c r="A34" s="48" t="s">
        <v>391</v>
      </c>
      <c r="B34" s="5" t="s">
        <v>147</v>
      </c>
      <c r="C34" s="5" t="s">
        <v>499</v>
      </c>
      <c r="D34" s="22">
        <v>43744</v>
      </c>
      <c r="E34" s="5" t="s">
        <v>14</v>
      </c>
      <c r="F34" s="5" t="s">
        <v>24</v>
      </c>
      <c r="G34" s="5" t="s">
        <v>409</v>
      </c>
      <c r="H34" s="5" t="s">
        <v>523</v>
      </c>
      <c r="I34" s="5" t="s">
        <v>370</v>
      </c>
      <c r="J34" s="20" t="s">
        <v>21</v>
      </c>
      <c r="K34" s="20" t="s">
        <v>524</v>
      </c>
      <c r="L34" s="38">
        <v>2</v>
      </c>
      <c r="M34" s="60"/>
      <c r="N34" s="51"/>
      <c r="O34" s="1"/>
    </row>
    <row r="35" spans="1:15" s="19" customFormat="1" ht="24.95" customHeight="1" x14ac:dyDescent="0.25">
      <c r="A35" s="48" t="s">
        <v>391</v>
      </c>
      <c r="B35" s="5" t="s">
        <v>147</v>
      </c>
      <c r="C35" s="5" t="s">
        <v>499</v>
      </c>
      <c r="D35" s="22">
        <v>43744</v>
      </c>
      <c r="E35" s="5" t="s">
        <v>14</v>
      </c>
      <c r="F35" s="5" t="s">
        <v>24</v>
      </c>
      <c r="G35" s="5" t="s">
        <v>409</v>
      </c>
      <c r="H35" s="5" t="s">
        <v>523</v>
      </c>
      <c r="I35" s="5" t="s">
        <v>370</v>
      </c>
      <c r="J35" s="20" t="s">
        <v>525</v>
      </c>
      <c r="K35" s="20" t="s">
        <v>522</v>
      </c>
      <c r="L35" s="16">
        <v>3</v>
      </c>
      <c r="M35" s="60"/>
      <c r="N35" s="51"/>
      <c r="O35" s="1"/>
    </row>
  </sheetData>
  <mergeCells count="11">
    <mergeCell ref="M33:M35"/>
    <mergeCell ref="M2:M4"/>
    <mergeCell ref="M5:M7"/>
    <mergeCell ref="M8:M10"/>
    <mergeCell ref="M11:M13"/>
    <mergeCell ref="M14:M16"/>
    <mergeCell ref="M17:M19"/>
    <mergeCell ref="M20:M22"/>
    <mergeCell ref="M27:M29"/>
    <mergeCell ref="M30:M32"/>
    <mergeCell ref="M23:M2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A47" workbookViewId="0">
      <selection activeCell="N54" sqref="N54:O70"/>
    </sheetView>
  </sheetViews>
  <sheetFormatPr baseColWidth="10" defaultRowHeight="15" x14ac:dyDescent="0.25"/>
  <cols>
    <col min="1" max="1" width="27.140625" bestFit="1" customWidth="1"/>
  </cols>
  <sheetData>
    <row r="1" spans="1:14" s="1" customFormat="1" ht="24.95" customHeight="1" x14ac:dyDescent="0.25">
      <c r="A1" s="43" t="s">
        <v>0</v>
      </c>
      <c r="B1" s="43" t="s">
        <v>1</v>
      </c>
      <c r="C1" s="43" t="s">
        <v>2</v>
      </c>
      <c r="D1" s="43" t="s">
        <v>3</v>
      </c>
      <c r="E1" s="43" t="s">
        <v>4</v>
      </c>
      <c r="F1" s="43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3" t="s">
        <v>10</v>
      </c>
      <c r="L1" s="43" t="s">
        <v>9</v>
      </c>
      <c r="N1" s="50" t="s">
        <v>498</v>
      </c>
    </row>
    <row r="3" spans="1:14" s="1" customFormat="1" ht="24.95" customHeight="1" x14ac:dyDescent="0.25">
      <c r="A3" s="20" t="s">
        <v>41</v>
      </c>
      <c r="B3" s="5" t="s">
        <v>42</v>
      </c>
      <c r="C3" s="5" t="s">
        <v>13</v>
      </c>
      <c r="D3" s="22">
        <v>43331</v>
      </c>
      <c r="E3" s="5" t="s">
        <v>14</v>
      </c>
      <c r="F3" s="5" t="s">
        <v>24</v>
      </c>
      <c r="G3" s="5" t="s">
        <v>37</v>
      </c>
      <c r="H3" s="5" t="s">
        <v>43</v>
      </c>
      <c r="I3" s="5" t="s">
        <v>32</v>
      </c>
      <c r="J3" s="20" t="s">
        <v>19</v>
      </c>
      <c r="K3" s="20" t="s">
        <v>155</v>
      </c>
      <c r="L3" s="38">
        <v>1</v>
      </c>
      <c r="N3" s="51"/>
    </row>
    <row r="4" spans="1:14" s="1" customFormat="1" ht="24.95" customHeight="1" x14ac:dyDescent="0.25">
      <c r="A4" s="3" t="s">
        <v>77</v>
      </c>
      <c r="B4" s="5" t="s">
        <v>78</v>
      </c>
      <c r="C4" s="4" t="s">
        <v>13</v>
      </c>
      <c r="D4" s="11">
        <v>43331</v>
      </c>
      <c r="E4" s="4" t="s">
        <v>14</v>
      </c>
      <c r="F4" s="5" t="s">
        <v>443</v>
      </c>
      <c r="G4" s="4" t="s">
        <v>37</v>
      </c>
      <c r="H4" s="4" t="s">
        <v>79</v>
      </c>
      <c r="I4" s="4" t="s">
        <v>32</v>
      </c>
      <c r="J4" s="3" t="s">
        <v>19</v>
      </c>
      <c r="K4" s="3" t="s">
        <v>20</v>
      </c>
      <c r="L4" s="37">
        <v>1</v>
      </c>
      <c r="N4" s="51"/>
    </row>
    <row r="5" spans="1:14" s="1" customFormat="1" ht="24.95" customHeight="1" x14ac:dyDescent="0.25">
      <c r="A5" s="20" t="s">
        <v>80</v>
      </c>
      <c r="B5" s="5" t="s">
        <v>45</v>
      </c>
      <c r="C5" s="5" t="s">
        <v>13</v>
      </c>
      <c r="D5" s="22">
        <v>43331</v>
      </c>
      <c r="E5" s="5" t="s">
        <v>14</v>
      </c>
      <c r="F5" s="5" t="s">
        <v>24</v>
      </c>
      <c r="G5" s="5" t="s">
        <v>81</v>
      </c>
      <c r="H5" s="5" t="s">
        <v>82</v>
      </c>
      <c r="I5" s="5" t="s">
        <v>32</v>
      </c>
      <c r="J5" s="20" t="s">
        <v>19</v>
      </c>
      <c r="K5" s="20" t="s">
        <v>20</v>
      </c>
      <c r="L5" s="38">
        <v>1</v>
      </c>
      <c r="M5" s="19"/>
      <c r="N5" s="51"/>
    </row>
    <row r="6" spans="1:14" s="1" customFormat="1" ht="24.95" customHeight="1" x14ac:dyDescent="0.25">
      <c r="A6" s="20" t="s">
        <v>92</v>
      </c>
      <c r="B6" s="5" t="s">
        <v>39</v>
      </c>
      <c r="C6" s="5" t="s">
        <v>13</v>
      </c>
      <c r="D6" s="22">
        <v>43331</v>
      </c>
      <c r="E6" s="5" t="s">
        <v>14</v>
      </c>
      <c r="F6" s="5" t="s">
        <v>443</v>
      </c>
      <c r="G6" s="5" t="s">
        <v>81</v>
      </c>
      <c r="H6" s="5" t="s">
        <v>93</v>
      </c>
      <c r="I6" s="5" t="s">
        <v>32</v>
      </c>
      <c r="J6" s="20" t="s">
        <v>19</v>
      </c>
      <c r="K6" s="20" t="s">
        <v>94</v>
      </c>
      <c r="L6" s="38">
        <v>1</v>
      </c>
      <c r="M6" s="2"/>
      <c r="N6" s="51"/>
    </row>
    <row r="7" spans="1:14" s="1" customFormat="1" ht="24.95" customHeight="1" x14ac:dyDescent="0.25">
      <c r="A7" s="20" t="s">
        <v>95</v>
      </c>
      <c r="B7" s="5" t="s">
        <v>96</v>
      </c>
      <c r="C7" s="5" t="s">
        <v>97</v>
      </c>
      <c r="D7" s="22">
        <v>43338</v>
      </c>
      <c r="E7" s="5" t="s">
        <v>14</v>
      </c>
      <c r="F7" s="5" t="s">
        <v>98</v>
      </c>
      <c r="G7" s="5" t="s">
        <v>37</v>
      </c>
      <c r="H7" s="5" t="s">
        <v>99</v>
      </c>
      <c r="I7" s="5" t="s">
        <v>100</v>
      </c>
      <c r="J7" s="20" t="s">
        <v>19</v>
      </c>
      <c r="K7" s="20" t="s">
        <v>101</v>
      </c>
      <c r="L7" s="38">
        <v>1</v>
      </c>
      <c r="N7" s="51"/>
    </row>
    <row r="8" spans="1:14" s="1" customFormat="1" ht="24.95" customHeight="1" x14ac:dyDescent="0.25">
      <c r="A8" s="3" t="s">
        <v>111</v>
      </c>
      <c r="B8" s="4" t="s">
        <v>112</v>
      </c>
      <c r="C8" s="4" t="s">
        <v>13</v>
      </c>
      <c r="D8" s="11">
        <v>43331</v>
      </c>
      <c r="E8" s="4" t="s">
        <v>14</v>
      </c>
      <c r="F8" s="4" t="s">
        <v>69</v>
      </c>
      <c r="G8" s="4" t="s">
        <v>25</v>
      </c>
      <c r="H8" s="4" t="s">
        <v>113</v>
      </c>
      <c r="I8" s="4" t="s">
        <v>114</v>
      </c>
      <c r="J8" s="3" t="s">
        <v>19</v>
      </c>
      <c r="K8" s="3" t="s">
        <v>60</v>
      </c>
      <c r="L8" s="37">
        <v>1</v>
      </c>
      <c r="N8" s="51"/>
    </row>
    <row r="9" spans="1:14" ht="24.75" customHeight="1" x14ac:dyDescent="0.25">
      <c r="A9" s="3" t="s">
        <v>118</v>
      </c>
      <c r="B9" s="5" t="s">
        <v>29</v>
      </c>
      <c r="C9" s="4" t="s">
        <v>97</v>
      </c>
      <c r="D9" s="11">
        <v>43338</v>
      </c>
      <c r="E9" s="4" t="s">
        <v>14</v>
      </c>
      <c r="F9" s="5" t="s">
        <v>119</v>
      </c>
      <c r="G9" s="4" t="s">
        <v>37</v>
      </c>
      <c r="H9" s="4" t="s">
        <v>99</v>
      </c>
      <c r="I9" s="4" t="s">
        <v>120</v>
      </c>
      <c r="J9" s="3" t="s">
        <v>19</v>
      </c>
      <c r="K9" s="3" t="s">
        <v>20</v>
      </c>
      <c r="L9" s="37">
        <v>1</v>
      </c>
      <c r="N9" s="51"/>
    </row>
    <row r="10" spans="1:14" s="1" customFormat="1" ht="24.95" customHeight="1" x14ac:dyDescent="0.25">
      <c r="A10" s="24" t="s">
        <v>17</v>
      </c>
      <c r="B10" s="25" t="s">
        <v>45</v>
      </c>
      <c r="C10" s="25" t="s">
        <v>495</v>
      </c>
      <c r="D10" s="26">
        <v>43345</v>
      </c>
      <c r="E10" s="25" t="s">
        <v>14</v>
      </c>
      <c r="F10" s="25"/>
      <c r="G10" s="25"/>
      <c r="H10" s="25"/>
      <c r="I10" s="23" t="s">
        <v>184</v>
      </c>
      <c r="J10" s="27" t="s">
        <v>19</v>
      </c>
      <c r="K10" s="24" t="s">
        <v>34</v>
      </c>
      <c r="L10" s="37">
        <v>1</v>
      </c>
      <c r="N10" s="51"/>
    </row>
    <row r="11" spans="1:14" s="1" customFormat="1" ht="24.95" customHeight="1" x14ac:dyDescent="0.25">
      <c r="A11" s="24" t="s">
        <v>51</v>
      </c>
      <c r="B11" s="25" t="s">
        <v>52</v>
      </c>
      <c r="C11" s="25" t="s">
        <v>495</v>
      </c>
      <c r="D11" s="26">
        <v>43345</v>
      </c>
      <c r="E11" s="25" t="s">
        <v>14</v>
      </c>
      <c r="F11" s="25"/>
      <c r="G11" s="25"/>
      <c r="H11" s="25"/>
      <c r="I11" s="23" t="s">
        <v>184</v>
      </c>
      <c r="J11" s="27" t="s">
        <v>19</v>
      </c>
      <c r="K11" s="24" t="s">
        <v>34</v>
      </c>
      <c r="L11" s="37">
        <v>1</v>
      </c>
      <c r="N11" s="51"/>
    </row>
    <row r="12" spans="1:14" s="1" customFormat="1" ht="24.95" customHeight="1" x14ac:dyDescent="0.25">
      <c r="A12" s="8" t="s">
        <v>26</v>
      </c>
      <c r="B12" s="4" t="s">
        <v>53</v>
      </c>
      <c r="C12" s="4" t="s">
        <v>495</v>
      </c>
      <c r="D12" s="11">
        <v>43345</v>
      </c>
      <c r="E12" s="4" t="s">
        <v>14</v>
      </c>
      <c r="F12" s="4" t="s">
        <v>24</v>
      </c>
      <c r="G12" s="4" t="s">
        <v>46</v>
      </c>
      <c r="H12" s="4" t="s">
        <v>54</v>
      </c>
      <c r="I12" s="4" t="s">
        <v>27</v>
      </c>
      <c r="J12" s="3" t="s">
        <v>19</v>
      </c>
      <c r="K12" s="3" t="s">
        <v>22</v>
      </c>
      <c r="L12" s="37">
        <v>1</v>
      </c>
      <c r="N12" s="51"/>
    </row>
    <row r="13" spans="1:14" s="1" customFormat="1" ht="24.95" customHeight="1" x14ac:dyDescent="0.25">
      <c r="A13" s="20" t="s">
        <v>55</v>
      </c>
      <c r="B13" s="5" t="s">
        <v>439</v>
      </c>
      <c r="C13" s="5" t="s">
        <v>495</v>
      </c>
      <c r="D13" s="22">
        <v>43345</v>
      </c>
      <c r="E13" s="5" t="s">
        <v>14</v>
      </c>
      <c r="F13" s="5" t="s">
        <v>15</v>
      </c>
      <c r="G13" s="5" t="s">
        <v>37</v>
      </c>
      <c r="H13" s="5" t="s">
        <v>56</v>
      </c>
      <c r="I13" s="5" t="s">
        <v>57</v>
      </c>
      <c r="J13" s="20" t="s">
        <v>19</v>
      </c>
      <c r="K13" s="20" t="s">
        <v>20</v>
      </c>
      <c r="L13" s="38">
        <v>1</v>
      </c>
      <c r="M13" s="19"/>
      <c r="N13" s="51"/>
    </row>
    <row r="14" spans="1:14" s="1" customFormat="1" ht="24.95" customHeight="1" x14ac:dyDescent="0.25">
      <c r="A14" s="20" t="s">
        <v>58</v>
      </c>
      <c r="B14" s="5" t="s">
        <v>42</v>
      </c>
      <c r="C14" s="5" t="s">
        <v>495</v>
      </c>
      <c r="D14" s="22">
        <v>43345</v>
      </c>
      <c r="E14" s="5" t="s">
        <v>14</v>
      </c>
      <c r="F14" s="5" t="s">
        <v>40</v>
      </c>
      <c r="G14" s="5" t="s">
        <v>37</v>
      </c>
      <c r="H14" s="5" t="s">
        <v>59</v>
      </c>
      <c r="I14" s="5" t="s">
        <v>32</v>
      </c>
      <c r="J14" s="20" t="s">
        <v>19</v>
      </c>
      <c r="K14" s="20" t="s">
        <v>60</v>
      </c>
      <c r="L14" s="38">
        <v>1</v>
      </c>
      <c r="M14" s="19"/>
      <c r="N14" s="51"/>
    </row>
    <row r="15" spans="1:14" s="1" customFormat="1" ht="24.95" customHeight="1" x14ac:dyDescent="0.25">
      <c r="A15" s="3" t="s">
        <v>64</v>
      </c>
      <c r="B15" s="4" t="s">
        <v>42</v>
      </c>
      <c r="C15" s="4" t="s">
        <v>495</v>
      </c>
      <c r="D15" s="11">
        <v>43345</v>
      </c>
      <c r="E15" s="4" t="s">
        <v>14</v>
      </c>
      <c r="F15" s="5" t="s">
        <v>36</v>
      </c>
      <c r="G15" s="4" t="s">
        <v>46</v>
      </c>
      <c r="H15" s="4" t="s">
        <v>65</v>
      </c>
      <c r="I15" s="4" t="s">
        <v>66</v>
      </c>
      <c r="J15" s="3" t="s">
        <v>19</v>
      </c>
      <c r="K15" s="3" t="s">
        <v>22</v>
      </c>
      <c r="L15" s="37">
        <v>1</v>
      </c>
      <c r="N15" s="51"/>
    </row>
    <row r="16" spans="1:14" s="1" customFormat="1" ht="24.95" customHeight="1" x14ac:dyDescent="0.25">
      <c r="A16" s="3" t="s">
        <v>67</v>
      </c>
      <c r="B16" s="5" t="s">
        <v>68</v>
      </c>
      <c r="C16" s="4" t="s">
        <v>495</v>
      </c>
      <c r="D16" s="11">
        <v>43345</v>
      </c>
      <c r="E16" s="4" t="s">
        <v>14</v>
      </c>
      <c r="F16" s="5" t="s">
        <v>69</v>
      </c>
      <c r="G16" s="4" t="s">
        <v>46</v>
      </c>
      <c r="H16" s="4" t="s">
        <v>70</v>
      </c>
      <c r="I16" s="4" t="s">
        <v>27</v>
      </c>
      <c r="J16" s="3" t="s">
        <v>19</v>
      </c>
      <c r="K16" s="3" t="s">
        <v>20</v>
      </c>
      <c r="L16" s="37">
        <v>1</v>
      </c>
      <c r="N16" s="51"/>
    </row>
    <row r="17" spans="1:15" s="1" customFormat="1" ht="24.95" customHeight="1" x14ac:dyDescent="0.25">
      <c r="A17" s="3" t="s">
        <v>71</v>
      </c>
      <c r="B17" s="4" t="s">
        <v>72</v>
      </c>
      <c r="C17" s="4" t="s">
        <v>495</v>
      </c>
      <c r="D17" s="11">
        <v>43345</v>
      </c>
      <c r="E17" s="4" t="s">
        <v>14</v>
      </c>
      <c r="F17" s="4" t="s">
        <v>40</v>
      </c>
      <c r="G17" s="4" t="s">
        <v>37</v>
      </c>
      <c r="H17" s="4" t="s">
        <v>73</v>
      </c>
      <c r="I17" s="4" t="s">
        <v>66</v>
      </c>
      <c r="J17" s="3" t="s">
        <v>19</v>
      </c>
      <c r="K17" s="3" t="s">
        <v>22</v>
      </c>
      <c r="L17" s="37">
        <v>1</v>
      </c>
      <c r="N17" s="51"/>
    </row>
    <row r="18" spans="1:15" s="1" customFormat="1" ht="24.95" customHeight="1" x14ac:dyDescent="0.25">
      <c r="A18" s="8" t="s">
        <v>74</v>
      </c>
      <c r="B18" s="4" t="s">
        <v>39</v>
      </c>
      <c r="C18" s="4" t="s">
        <v>495</v>
      </c>
      <c r="D18" s="11">
        <v>43345</v>
      </c>
      <c r="E18" s="4" t="s">
        <v>14</v>
      </c>
      <c r="F18" s="4" t="s">
        <v>75</v>
      </c>
      <c r="G18" s="4" t="s">
        <v>46</v>
      </c>
      <c r="H18" s="4" t="s">
        <v>76</v>
      </c>
      <c r="I18" s="4" t="s">
        <v>66</v>
      </c>
      <c r="J18" s="3" t="s">
        <v>19</v>
      </c>
      <c r="K18" s="3" t="s">
        <v>22</v>
      </c>
      <c r="L18" s="37">
        <v>1</v>
      </c>
      <c r="N18" s="51"/>
    </row>
    <row r="19" spans="1:15" s="1" customFormat="1" ht="24.95" customHeight="1" x14ac:dyDescent="0.25">
      <c r="A19" s="24" t="s">
        <v>152</v>
      </c>
      <c r="B19" s="25" t="s">
        <v>153</v>
      </c>
      <c r="C19" s="25" t="s">
        <v>146</v>
      </c>
      <c r="D19" s="26">
        <v>43351</v>
      </c>
      <c r="E19" s="25" t="s">
        <v>147</v>
      </c>
      <c r="F19" s="25" t="s">
        <v>36</v>
      </c>
      <c r="G19" s="25" t="s">
        <v>148</v>
      </c>
      <c r="H19" s="25" t="s">
        <v>154</v>
      </c>
      <c r="I19" s="25" t="s">
        <v>150</v>
      </c>
      <c r="J19" s="24" t="s">
        <v>19</v>
      </c>
      <c r="K19" s="24" t="s">
        <v>151</v>
      </c>
      <c r="L19" s="37">
        <v>1</v>
      </c>
      <c r="N19" s="51"/>
    </row>
    <row r="20" spans="1:15" s="1" customFormat="1" ht="24.95" customHeight="1" x14ac:dyDescent="0.25">
      <c r="A20" s="24" t="s">
        <v>83</v>
      </c>
      <c r="B20" s="25" t="s">
        <v>84</v>
      </c>
      <c r="C20" s="25" t="s">
        <v>85</v>
      </c>
      <c r="D20" s="26">
        <v>43344</v>
      </c>
      <c r="E20" s="25" t="s">
        <v>86</v>
      </c>
      <c r="F20" s="25" t="s">
        <v>36</v>
      </c>
      <c r="G20" s="25"/>
      <c r="H20" s="25"/>
      <c r="I20" s="25"/>
      <c r="J20" s="24" t="s">
        <v>19</v>
      </c>
      <c r="K20" s="24" t="s">
        <v>34</v>
      </c>
      <c r="L20" s="37">
        <v>1</v>
      </c>
      <c r="N20" s="51"/>
    </row>
    <row r="21" spans="1:15" s="1" customFormat="1" ht="24.95" customHeight="1" x14ac:dyDescent="0.25">
      <c r="A21" s="3" t="s">
        <v>54</v>
      </c>
      <c r="B21" s="4" t="s">
        <v>12</v>
      </c>
      <c r="C21" s="4" t="s">
        <v>495</v>
      </c>
      <c r="D21" s="11">
        <v>43345</v>
      </c>
      <c r="E21" s="4" t="s">
        <v>14</v>
      </c>
      <c r="F21" s="4" t="s">
        <v>24</v>
      </c>
      <c r="G21" s="4" t="s">
        <v>46</v>
      </c>
      <c r="H21" s="4" t="s">
        <v>26</v>
      </c>
      <c r="I21" s="4" t="s">
        <v>27</v>
      </c>
      <c r="J21" s="3" t="s">
        <v>19</v>
      </c>
      <c r="K21" s="3" t="s">
        <v>22</v>
      </c>
      <c r="L21" s="37">
        <v>1</v>
      </c>
      <c r="N21" s="51"/>
    </row>
    <row r="22" spans="1:15" ht="24.95" customHeight="1" x14ac:dyDescent="0.25">
      <c r="A22" s="24" t="s">
        <v>87</v>
      </c>
      <c r="B22" s="25" t="s">
        <v>53</v>
      </c>
      <c r="C22" s="25" t="s">
        <v>495</v>
      </c>
      <c r="D22" s="26">
        <v>43345</v>
      </c>
      <c r="E22" s="25" t="s">
        <v>14</v>
      </c>
      <c r="F22" s="25"/>
      <c r="G22" s="25"/>
      <c r="H22" s="25"/>
      <c r="I22" s="25"/>
      <c r="J22" s="24" t="s">
        <v>19</v>
      </c>
      <c r="K22" s="24" t="s">
        <v>34</v>
      </c>
      <c r="L22" s="37">
        <v>1</v>
      </c>
      <c r="N22" s="51"/>
    </row>
    <row r="23" spans="1:15" s="1" customFormat="1" ht="24.95" customHeight="1" x14ac:dyDescent="0.25">
      <c r="A23" s="3" t="s">
        <v>88</v>
      </c>
      <c r="B23" s="4" t="s">
        <v>89</v>
      </c>
      <c r="C23" s="4" t="s">
        <v>497</v>
      </c>
      <c r="D23" s="11">
        <v>43345</v>
      </c>
      <c r="E23" s="4" t="s">
        <v>14</v>
      </c>
      <c r="F23" s="4" t="s">
        <v>75</v>
      </c>
      <c r="G23" s="4" t="s">
        <v>90</v>
      </c>
      <c r="H23" s="4" t="s">
        <v>91</v>
      </c>
      <c r="I23" s="4" t="s">
        <v>27</v>
      </c>
      <c r="J23" s="3" t="s">
        <v>19</v>
      </c>
      <c r="K23" s="3" t="s">
        <v>22</v>
      </c>
      <c r="L23" s="37">
        <v>1</v>
      </c>
      <c r="N23" s="51"/>
    </row>
    <row r="24" spans="1:15" s="1" customFormat="1" ht="24.95" customHeight="1" x14ac:dyDescent="0.25">
      <c r="A24" s="24" t="s">
        <v>144</v>
      </c>
      <c r="B24" s="25" t="s">
        <v>145</v>
      </c>
      <c r="C24" s="25" t="s">
        <v>146</v>
      </c>
      <c r="D24" s="26">
        <v>43351</v>
      </c>
      <c r="E24" s="25" t="s">
        <v>147</v>
      </c>
      <c r="F24" s="25" t="s">
        <v>75</v>
      </c>
      <c r="G24" s="25" t="s">
        <v>148</v>
      </c>
      <c r="H24" s="25" t="s">
        <v>149</v>
      </c>
      <c r="I24" s="25" t="s">
        <v>150</v>
      </c>
      <c r="J24" s="27" t="s">
        <v>19</v>
      </c>
      <c r="K24" s="24" t="s">
        <v>151</v>
      </c>
      <c r="L24" s="37">
        <v>1</v>
      </c>
      <c r="N24" s="51"/>
    </row>
    <row r="25" spans="1:15" s="1" customFormat="1" ht="24.95" customHeight="1" x14ac:dyDescent="0.25">
      <c r="A25" s="24" t="s">
        <v>102</v>
      </c>
      <c r="B25" s="25" t="s">
        <v>29</v>
      </c>
      <c r="C25" s="25" t="s">
        <v>495</v>
      </c>
      <c r="D25" s="26">
        <v>43345</v>
      </c>
      <c r="E25" s="25" t="s">
        <v>14</v>
      </c>
      <c r="F25" s="25"/>
      <c r="G25" s="25"/>
      <c r="H25" s="25"/>
      <c r="I25" s="25"/>
      <c r="J25" s="27" t="s">
        <v>19</v>
      </c>
      <c r="K25" s="24" t="s">
        <v>34</v>
      </c>
      <c r="L25" s="37">
        <v>1</v>
      </c>
      <c r="N25" s="51"/>
    </row>
    <row r="26" spans="1:15" s="1" customFormat="1" ht="24.95" customHeight="1" x14ac:dyDescent="0.25">
      <c r="A26" s="20" t="s">
        <v>103</v>
      </c>
      <c r="B26" s="5" t="s">
        <v>12</v>
      </c>
      <c r="C26" s="5" t="s">
        <v>495</v>
      </c>
      <c r="D26" s="22">
        <v>43345</v>
      </c>
      <c r="E26" s="5" t="s">
        <v>14</v>
      </c>
      <c r="F26" s="5" t="s">
        <v>104</v>
      </c>
      <c r="G26" s="5" t="s">
        <v>37</v>
      </c>
      <c r="H26" s="5" t="s">
        <v>105</v>
      </c>
      <c r="I26" s="5" t="s">
        <v>106</v>
      </c>
      <c r="J26" s="20" t="s">
        <v>19</v>
      </c>
      <c r="K26" s="20" t="s">
        <v>22</v>
      </c>
      <c r="L26" s="38">
        <v>1</v>
      </c>
      <c r="M26" s="19"/>
      <c r="N26" s="51"/>
    </row>
    <row r="27" spans="1:15" s="1" customFormat="1" ht="24.95" customHeight="1" x14ac:dyDescent="0.25">
      <c r="A27" s="24" t="s">
        <v>115</v>
      </c>
      <c r="B27" s="25" t="s">
        <v>29</v>
      </c>
      <c r="C27" s="25" t="s">
        <v>495</v>
      </c>
      <c r="D27" s="26">
        <v>43345</v>
      </c>
      <c r="E27" s="25" t="s">
        <v>14</v>
      </c>
      <c r="F27" s="25" t="s">
        <v>137</v>
      </c>
      <c r="G27" s="25" t="s">
        <v>259</v>
      </c>
      <c r="H27" s="25"/>
      <c r="I27" s="25" t="s">
        <v>184</v>
      </c>
      <c r="J27" s="24" t="s">
        <v>19</v>
      </c>
      <c r="K27" s="24" t="s">
        <v>34</v>
      </c>
      <c r="L27" s="39">
        <v>1</v>
      </c>
      <c r="N27" s="51"/>
    </row>
    <row r="28" spans="1:15" s="1" customFormat="1" ht="24.95" customHeight="1" x14ac:dyDescent="0.25">
      <c r="A28" s="3" t="s">
        <v>116</v>
      </c>
      <c r="B28" s="4" t="s">
        <v>117</v>
      </c>
      <c r="C28" s="4" t="s">
        <v>495</v>
      </c>
      <c r="D28" s="11">
        <v>43345</v>
      </c>
      <c r="E28" s="4" t="s">
        <v>14</v>
      </c>
      <c r="F28" s="4" t="s">
        <v>24</v>
      </c>
      <c r="G28" s="4" t="s">
        <v>37</v>
      </c>
      <c r="H28" s="4" t="s">
        <v>80</v>
      </c>
      <c r="I28" s="4" t="s">
        <v>27</v>
      </c>
      <c r="J28" s="3" t="s">
        <v>19</v>
      </c>
      <c r="K28" s="3" t="s">
        <v>22</v>
      </c>
      <c r="L28" s="37">
        <v>1</v>
      </c>
      <c r="N28" s="51"/>
    </row>
    <row r="29" spans="1:15" ht="24.75" customHeight="1" x14ac:dyDescent="0.25">
      <c r="A29" s="3" t="s">
        <v>121</v>
      </c>
      <c r="B29" s="4" t="s">
        <v>45</v>
      </c>
      <c r="C29" s="4" t="s">
        <v>495</v>
      </c>
      <c r="D29" s="11">
        <v>43345</v>
      </c>
      <c r="E29" s="4" t="s">
        <v>14</v>
      </c>
      <c r="F29" s="5" t="s">
        <v>69</v>
      </c>
      <c r="G29" s="4" t="s">
        <v>25</v>
      </c>
      <c r="H29" s="4" t="s">
        <v>122</v>
      </c>
      <c r="I29" s="4" t="s">
        <v>27</v>
      </c>
      <c r="J29" s="3" t="s">
        <v>19</v>
      </c>
      <c r="K29" s="3" t="s">
        <v>50</v>
      </c>
      <c r="L29" s="37">
        <v>1</v>
      </c>
      <c r="N29" s="51"/>
      <c r="O29" s="1"/>
    </row>
    <row r="30" spans="1:15" s="1" customFormat="1" ht="24.95" customHeight="1" x14ac:dyDescent="0.25">
      <c r="A30" s="18" t="s">
        <v>133</v>
      </c>
      <c r="B30" s="5" t="s">
        <v>112</v>
      </c>
      <c r="C30" s="4" t="s">
        <v>495</v>
      </c>
      <c r="D30" s="11">
        <v>43366</v>
      </c>
      <c r="E30" s="4" t="s">
        <v>14</v>
      </c>
      <c r="F30" s="4" t="s">
        <v>131</v>
      </c>
      <c r="G30" s="5" t="s">
        <v>134</v>
      </c>
      <c r="H30" s="5" t="s">
        <v>135</v>
      </c>
      <c r="I30" s="5" t="s">
        <v>136</v>
      </c>
      <c r="J30" s="3" t="s">
        <v>19</v>
      </c>
      <c r="K30" s="3" t="s">
        <v>22</v>
      </c>
      <c r="L30" s="37">
        <v>1</v>
      </c>
      <c r="N30" s="51"/>
    </row>
    <row r="31" spans="1:15" s="1" customFormat="1" ht="24.95" customHeight="1" x14ac:dyDescent="0.25">
      <c r="A31" s="10" t="s">
        <v>142</v>
      </c>
      <c r="B31" s="4" t="s">
        <v>68</v>
      </c>
      <c r="C31" s="4" t="s">
        <v>495</v>
      </c>
      <c r="D31" s="11">
        <v>43366</v>
      </c>
      <c r="E31" s="4" t="s">
        <v>14</v>
      </c>
      <c r="F31" s="4" t="s">
        <v>119</v>
      </c>
      <c r="G31" s="4" t="s">
        <v>143</v>
      </c>
      <c r="H31" s="4" t="s">
        <v>17</v>
      </c>
      <c r="I31" s="4" t="s">
        <v>100</v>
      </c>
      <c r="J31" s="3" t="s">
        <v>19</v>
      </c>
      <c r="K31" s="3" t="s">
        <v>20</v>
      </c>
      <c r="L31" s="37">
        <v>1</v>
      </c>
      <c r="N31" s="51"/>
    </row>
    <row r="32" spans="1:15" s="1" customFormat="1" ht="24.95" customHeight="1" x14ac:dyDescent="0.25">
      <c r="A32" s="10" t="s">
        <v>123</v>
      </c>
      <c r="B32" s="4" t="s">
        <v>29</v>
      </c>
      <c r="C32" s="4" t="s">
        <v>495</v>
      </c>
      <c r="D32" s="11">
        <v>43366</v>
      </c>
      <c r="E32" s="4" t="s">
        <v>14</v>
      </c>
      <c r="F32" s="5" t="s">
        <v>443</v>
      </c>
      <c r="G32" s="4" t="s">
        <v>37</v>
      </c>
      <c r="H32" s="4" t="s">
        <v>61</v>
      </c>
      <c r="I32" s="4" t="s">
        <v>18</v>
      </c>
      <c r="J32" s="3" t="s">
        <v>19</v>
      </c>
      <c r="K32" s="3" t="s">
        <v>124</v>
      </c>
      <c r="L32" s="37">
        <v>1</v>
      </c>
      <c r="N32" s="51"/>
    </row>
    <row r="33" spans="1:15" s="1" customFormat="1" ht="24.95" customHeight="1" x14ac:dyDescent="0.25">
      <c r="A33" s="10" t="s">
        <v>123</v>
      </c>
      <c r="B33" s="4" t="s">
        <v>29</v>
      </c>
      <c r="C33" s="4" t="s">
        <v>495</v>
      </c>
      <c r="D33" s="11">
        <v>43366</v>
      </c>
      <c r="E33" s="4" t="s">
        <v>14</v>
      </c>
      <c r="F33" s="4" t="s">
        <v>137</v>
      </c>
      <c r="G33" s="4" t="s">
        <v>138</v>
      </c>
      <c r="H33" s="4" t="s">
        <v>139</v>
      </c>
      <c r="I33" s="4" t="s">
        <v>27</v>
      </c>
      <c r="J33" s="3" t="s">
        <v>19</v>
      </c>
      <c r="K33" s="3" t="s">
        <v>22</v>
      </c>
      <c r="L33" s="37">
        <v>1</v>
      </c>
      <c r="N33" s="51"/>
    </row>
    <row r="34" spans="1:15" s="1" customFormat="1" ht="24.95" customHeight="1" x14ac:dyDescent="0.25">
      <c r="A34" s="30" t="s">
        <v>130</v>
      </c>
      <c r="B34" s="5" t="s">
        <v>12</v>
      </c>
      <c r="C34" s="5" t="s">
        <v>495</v>
      </c>
      <c r="D34" s="22">
        <v>43366</v>
      </c>
      <c r="E34" s="5" t="s">
        <v>14</v>
      </c>
      <c r="F34" s="5" t="s">
        <v>131</v>
      </c>
      <c r="G34" s="5" t="s">
        <v>37</v>
      </c>
      <c r="H34" s="5" t="s">
        <v>132</v>
      </c>
      <c r="I34" s="5" t="s">
        <v>27</v>
      </c>
      <c r="J34" s="20" t="s">
        <v>19</v>
      </c>
      <c r="K34" s="20" t="s">
        <v>22</v>
      </c>
      <c r="L34" s="38">
        <v>1</v>
      </c>
      <c r="M34" s="19"/>
      <c r="N34" s="51"/>
    </row>
    <row r="35" spans="1:15" ht="24.95" customHeight="1" x14ac:dyDescent="0.25">
      <c r="A35" s="18" t="s">
        <v>126</v>
      </c>
      <c r="B35" s="4" t="s">
        <v>53</v>
      </c>
      <c r="C35" s="4" t="s">
        <v>495</v>
      </c>
      <c r="D35" s="11">
        <v>43366</v>
      </c>
      <c r="E35" s="4" t="s">
        <v>14</v>
      </c>
      <c r="F35" s="5" t="s">
        <v>443</v>
      </c>
      <c r="G35" s="4" t="s">
        <v>127</v>
      </c>
      <c r="H35" s="4" t="s">
        <v>128</v>
      </c>
      <c r="I35" s="4" t="s">
        <v>129</v>
      </c>
      <c r="J35" s="3" t="s">
        <v>19</v>
      </c>
      <c r="K35" s="3" t="s">
        <v>50</v>
      </c>
      <c r="L35" s="37">
        <v>1</v>
      </c>
      <c r="N35" s="51"/>
      <c r="O35" s="1"/>
    </row>
    <row r="36" spans="1:15" ht="24.95" customHeight="1" x14ac:dyDescent="0.25">
      <c r="A36" s="18" t="s">
        <v>139</v>
      </c>
      <c r="B36" s="4" t="s">
        <v>35</v>
      </c>
      <c r="C36" s="4" t="s">
        <v>495</v>
      </c>
      <c r="D36" s="11">
        <v>43366</v>
      </c>
      <c r="E36" s="4" t="s">
        <v>14</v>
      </c>
      <c r="F36" s="4" t="s">
        <v>137</v>
      </c>
      <c r="G36" s="4" t="s">
        <v>140</v>
      </c>
      <c r="H36" s="4" t="s">
        <v>141</v>
      </c>
      <c r="I36" s="4" t="s">
        <v>129</v>
      </c>
      <c r="J36" s="3" t="s">
        <v>19</v>
      </c>
      <c r="K36" s="3" t="s">
        <v>50</v>
      </c>
      <c r="L36" s="37">
        <v>1</v>
      </c>
      <c r="N36" s="51"/>
      <c r="O36" s="1"/>
    </row>
    <row r="37" spans="1:15" s="1" customFormat="1" ht="24.95" customHeight="1" x14ac:dyDescent="0.25">
      <c r="A37" s="10" t="s">
        <v>164</v>
      </c>
      <c r="B37" s="7" t="s">
        <v>45</v>
      </c>
      <c r="C37" s="7" t="s">
        <v>496</v>
      </c>
      <c r="D37" s="12">
        <v>43401</v>
      </c>
      <c r="E37" s="7" t="s">
        <v>14</v>
      </c>
      <c r="F37" s="7" t="s">
        <v>165</v>
      </c>
      <c r="G37" s="7" t="s">
        <v>166</v>
      </c>
      <c r="H37" s="7" t="s">
        <v>167</v>
      </c>
      <c r="I37" s="7" t="s">
        <v>168</v>
      </c>
      <c r="J37" s="8" t="s">
        <v>19</v>
      </c>
      <c r="K37" s="8" t="s">
        <v>94</v>
      </c>
      <c r="L37" s="37">
        <v>1</v>
      </c>
      <c r="N37" s="51"/>
    </row>
    <row r="38" spans="1:15" s="1" customFormat="1" ht="24.95" customHeight="1" x14ac:dyDescent="0.25">
      <c r="A38" s="24" t="s">
        <v>156</v>
      </c>
      <c r="B38" s="25" t="s">
        <v>96</v>
      </c>
      <c r="C38" s="25" t="s">
        <v>157</v>
      </c>
      <c r="D38" s="26">
        <v>43393</v>
      </c>
      <c r="E38" s="25" t="s">
        <v>86</v>
      </c>
      <c r="F38" s="25" t="s">
        <v>24</v>
      </c>
      <c r="G38" s="25" t="s">
        <v>158</v>
      </c>
      <c r="H38" s="25" t="s">
        <v>91</v>
      </c>
      <c r="I38" s="25" t="s">
        <v>159</v>
      </c>
      <c r="J38" s="27" t="s">
        <v>19</v>
      </c>
      <c r="K38" s="24" t="s">
        <v>151</v>
      </c>
      <c r="L38" s="39">
        <v>1</v>
      </c>
      <c r="N38" s="51"/>
    </row>
    <row r="39" spans="1:15" s="1" customFormat="1" ht="24.95" customHeight="1" x14ac:dyDescent="0.25">
      <c r="A39" s="10" t="s">
        <v>26</v>
      </c>
      <c r="B39" s="7" t="s">
        <v>53</v>
      </c>
      <c r="C39" s="7" t="s">
        <v>496</v>
      </c>
      <c r="D39" s="12">
        <v>43401</v>
      </c>
      <c r="E39" s="7" t="s">
        <v>14</v>
      </c>
      <c r="F39" s="7" t="s">
        <v>169</v>
      </c>
      <c r="G39" s="7" t="s">
        <v>143</v>
      </c>
      <c r="H39" s="7" t="s">
        <v>28</v>
      </c>
      <c r="I39" s="7" t="s">
        <v>18</v>
      </c>
      <c r="J39" s="8" t="s">
        <v>19</v>
      </c>
      <c r="K39" s="8" t="s">
        <v>33</v>
      </c>
      <c r="L39" s="37">
        <v>1</v>
      </c>
      <c r="N39" s="51"/>
    </row>
    <row r="40" spans="1:15" s="1" customFormat="1" ht="24.95" customHeight="1" x14ac:dyDescent="0.25">
      <c r="A40" s="10" t="s">
        <v>173</v>
      </c>
      <c r="B40" s="7" t="s">
        <v>39</v>
      </c>
      <c r="C40" s="7" t="s">
        <v>496</v>
      </c>
      <c r="D40" s="12">
        <v>43401</v>
      </c>
      <c r="E40" s="7" t="s">
        <v>14</v>
      </c>
      <c r="F40" s="7" t="s">
        <v>174</v>
      </c>
      <c r="G40" s="7" t="s">
        <v>166</v>
      </c>
      <c r="H40" s="7" t="s">
        <v>167</v>
      </c>
      <c r="I40" s="7" t="s">
        <v>168</v>
      </c>
      <c r="J40" s="8" t="s">
        <v>19</v>
      </c>
      <c r="K40" s="8" t="s">
        <v>20</v>
      </c>
      <c r="L40" s="37">
        <v>1</v>
      </c>
      <c r="N40" s="51"/>
    </row>
    <row r="41" spans="1:15" ht="24.95" customHeight="1" x14ac:dyDescent="0.25">
      <c r="A41" s="10" t="s">
        <v>38</v>
      </c>
      <c r="B41" s="7" t="s">
        <v>39</v>
      </c>
      <c r="C41" s="7" t="s">
        <v>496</v>
      </c>
      <c r="D41" s="12">
        <v>43401</v>
      </c>
      <c r="E41" s="7" t="s">
        <v>14</v>
      </c>
      <c r="F41" s="7" t="s">
        <v>174</v>
      </c>
      <c r="G41" s="7" t="s">
        <v>166</v>
      </c>
      <c r="H41" s="7" t="s">
        <v>175</v>
      </c>
      <c r="I41" s="7" t="s">
        <v>168</v>
      </c>
      <c r="J41" s="8" t="s">
        <v>19</v>
      </c>
      <c r="K41" s="8" t="s">
        <v>33</v>
      </c>
      <c r="L41" s="37">
        <v>1</v>
      </c>
      <c r="N41" s="51"/>
      <c r="O41" s="1"/>
    </row>
    <row r="42" spans="1:15" s="1" customFormat="1" ht="24.95" customHeight="1" x14ac:dyDescent="0.25">
      <c r="A42" s="30" t="s">
        <v>92</v>
      </c>
      <c r="B42" s="5" t="s">
        <v>39</v>
      </c>
      <c r="C42" s="5" t="s">
        <v>496</v>
      </c>
      <c r="D42" s="22">
        <v>43401</v>
      </c>
      <c r="E42" s="5" t="s">
        <v>14</v>
      </c>
      <c r="F42" s="5" t="s">
        <v>443</v>
      </c>
      <c r="G42" s="5" t="s">
        <v>140</v>
      </c>
      <c r="H42" s="5" t="s">
        <v>178</v>
      </c>
      <c r="I42" s="5" t="s">
        <v>18</v>
      </c>
      <c r="J42" s="20" t="s">
        <v>19</v>
      </c>
      <c r="K42" s="20" t="s">
        <v>22</v>
      </c>
      <c r="L42" s="38">
        <v>1</v>
      </c>
      <c r="M42" s="2"/>
      <c r="N42" s="51"/>
    </row>
    <row r="43" spans="1:15" s="1" customFormat="1" ht="24.95" customHeight="1" x14ac:dyDescent="0.25">
      <c r="A43" s="24" t="s">
        <v>160</v>
      </c>
      <c r="B43" s="25" t="s">
        <v>161</v>
      </c>
      <c r="C43" s="25" t="s">
        <v>162</v>
      </c>
      <c r="D43" s="26">
        <v>43393</v>
      </c>
      <c r="E43" s="25" t="s">
        <v>86</v>
      </c>
      <c r="F43" s="25" t="s">
        <v>24</v>
      </c>
      <c r="G43" s="25" t="s">
        <v>163</v>
      </c>
      <c r="H43" s="29" t="s">
        <v>156</v>
      </c>
      <c r="I43" s="25" t="s">
        <v>159</v>
      </c>
      <c r="J43" s="27" t="s">
        <v>19</v>
      </c>
      <c r="K43" s="24" t="s">
        <v>151</v>
      </c>
      <c r="L43" s="39">
        <v>1</v>
      </c>
      <c r="N43" s="51"/>
    </row>
    <row r="44" spans="1:15" s="1" customFormat="1" ht="24.95" customHeight="1" x14ac:dyDescent="0.25">
      <c r="A44" s="20" t="s">
        <v>180</v>
      </c>
      <c r="B44" s="32" t="s">
        <v>181</v>
      </c>
      <c r="C44" s="32" t="s">
        <v>496</v>
      </c>
      <c r="D44" s="22">
        <v>43408</v>
      </c>
      <c r="E44" s="32" t="s">
        <v>14</v>
      </c>
      <c r="F44" s="5" t="s">
        <v>40</v>
      </c>
      <c r="G44" s="32" t="s">
        <v>46</v>
      </c>
      <c r="H44" s="33" t="s">
        <v>183</v>
      </c>
      <c r="I44" s="32" t="s">
        <v>184</v>
      </c>
      <c r="J44" s="30" t="s">
        <v>19</v>
      </c>
      <c r="K44" s="20" t="s">
        <v>185</v>
      </c>
      <c r="L44" s="38">
        <v>1</v>
      </c>
      <c r="N44" s="51"/>
    </row>
    <row r="45" spans="1:15" s="1" customFormat="1" ht="24.95" customHeight="1" x14ac:dyDescent="0.25">
      <c r="A45" s="24" t="s">
        <v>186</v>
      </c>
      <c r="B45" s="23" t="s">
        <v>12</v>
      </c>
      <c r="C45" s="23" t="s">
        <v>496</v>
      </c>
      <c r="D45" s="26">
        <v>43408</v>
      </c>
      <c r="E45" s="23" t="s">
        <v>14</v>
      </c>
      <c r="F45" s="25" t="s">
        <v>40</v>
      </c>
      <c r="G45" s="23" t="s">
        <v>108</v>
      </c>
      <c r="H45" s="28" t="s">
        <v>183</v>
      </c>
      <c r="I45" s="23" t="s">
        <v>184</v>
      </c>
      <c r="J45" s="27" t="s">
        <v>19</v>
      </c>
      <c r="K45" s="24" t="s">
        <v>185</v>
      </c>
      <c r="L45" s="37">
        <v>1</v>
      </c>
      <c r="N45" s="51"/>
    </row>
    <row r="46" spans="1:15" s="1" customFormat="1" ht="24.95" customHeight="1" x14ac:dyDescent="0.25">
      <c r="A46" s="24" t="s">
        <v>187</v>
      </c>
      <c r="B46" s="25" t="s">
        <v>35</v>
      </c>
      <c r="C46" s="23" t="s">
        <v>496</v>
      </c>
      <c r="D46" s="26">
        <v>43408</v>
      </c>
      <c r="E46" s="23" t="s">
        <v>14</v>
      </c>
      <c r="F46" s="25" t="s">
        <v>69</v>
      </c>
      <c r="G46" s="23" t="s">
        <v>46</v>
      </c>
      <c r="H46" s="28" t="s">
        <v>183</v>
      </c>
      <c r="I46" s="23" t="s">
        <v>184</v>
      </c>
      <c r="J46" s="27" t="s">
        <v>19</v>
      </c>
      <c r="K46" s="24" t="s">
        <v>185</v>
      </c>
      <c r="L46" s="37">
        <v>1</v>
      </c>
      <c r="N46" s="51"/>
    </row>
    <row r="47" spans="1:15" s="1" customFormat="1" ht="24.95" customHeight="1" x14ac:dyDescent="0.25">
      <c r="A47" s="8" t="s">
        <v>188</v>
      </c>
      <c r="B47" s="14" t="s">
        <v>346</v>
      </c>
      <c r="C47" s="14" t="s">
        <v>496</v>
      </c>
      <c r="D47" s="12">
        <v>43408</v>
      </c>
      <c r="E47" s="14" t="s">
        <v>14</v>
      </c>
      <c r="F47" s="14" t="s">
        <v>75</v>
      </c>
      <c r="G47" s="14" t="s">
        <v>37</v>
      </c>
      <c r="H47" s="14" t="s">
        <v>189</v>
      </c>
      <c r="I47" s="14" t="s">
        <v>120</v>
      </c>
      <c r="J47" s="10" t="s">
        <v>19</v>
      </c>
      <c r="K47" s="8" t="s">
        <v>176</v>
      </c>
      <c r="L47" s="37">
        <v>1</v>
      </c>
      <c r="N47" s="51"/>
    </row>
    <row r="48" spans="1:15" s="1" customFormat="1" ht="24.95" customHeight="1" x14ac:dyDescent="0.25">
      <c r="A48" s="8" t="s">
        <v>190</v>
      </c>
      <c r="B48" s="14" t="s">
        <v>191</v>
      </c>
      <c r="C48" s="14" t="s">
        <v>182</v>
      </c>
      <c r="D48" s="12">
        <v>43408</v>
      </c>
      <c r="E48" s="14" t="s">
        <v>14</v>
      </c>
      <c r="F48" s="14" t="s">
        <v>36</v>
      </c>
      <c r="G48" s="14" t="s">
        <v>37</v>
      </c>
      <c r="H48" s="14" t="s">
        <v>192</v>
      </c>
      <c r="I48" s="14" t="s">
        <v>100</v>
      </c>
      <c r="J48" s="10" t="s">
        <v>19</v>
      </c>
      <c r="K48" s="10" t="s">
        <v>22</v>
      </c>
      <c r="L48" s="37">
        <v>1</v>
      </c>
      <c r="N48" s="51"/>
    </row>
    <row r="49" spans="1:14" s="1" customFormat="1" ht="24.95" customHeight="1" x14ac:dyDescent="0.25">
      <c r="A49" s="20" t="s">
        <v>130</v>
      </c>
      <c r="B49" s="32" t="s">
        <v>12</v>
      </c>
      <c r="C49" s="32" t="s">
        <v>182</v>
      </c>
      <c r="D49" s="22">
        <v>43408</v>
      </c>
      <c r="E49" s="32" t="s">
        <v>14</v>
      </c>
      <c r="F49" s="5" t="s">
        <v>40</v>
      </c>
      <c r="G49" s="32" t="s">
        <v>25</v>
      </c>
      <c r="H49" s="32" t="s">
        <v>193</v>
      </c>
      <c r="I49" s="32" t="s">
        <v>120</v>
      </c>
      <c r="J49" s="30" t="s">
        <v>19</v>
      </c>
      <c r="K49" s="20" t="s">
        <v>194</v>
      </c>
      <c r="L49" s="38">
        <v>1</v>
      </c>
      <c r="M49" s="19"/>
      <c r="N49" s="51"/>
    </row>
    <row r="50" spans="1:14" s="1" customFormat="1" ht="24.95" customHeight="1" x14ac:dyDescent="0.25">
      <c r="A50" s="24" t="s">
        <v>47</v>
      </c>
      <c r="B50" s="23" t="s">
        <v>96</v>
      </c>
      <c r="C50" s="23" t="s">
        <v>496</v>
      </c>
      <c r="D50" s="26">
        <v>43408</v>
      </c>
      <c r="E50" s="23" t="s">
        <v>14</v>
      </c>
      <c r="F50" s="25" t="s">
        <v>15</v>
      </c>
      <c r="G50" s="23" t="s">
        <v>46</v>
      </c>
      <c r="H50" s="28" t="s">
        <v>183</v>
      </c>
      <c r="I50" s="23" t="s">
        <v>184</v>
      </c>
      <c r="J50" s="27" t="s">
        <v>19</v>
      </c>
      <c r="K50" s="24" t="s">
        <v>185</v>
      </c>
      <c r="L50" s="37">
        <v>1</v>
      </c>
      <c r="N50" s="51"/>
    </row>
    <row r="51" spans="1:14" s="1" customFormat="1" ht="24.95" customHeight="1" x14ac:dyDescent="0.25">
      <c r="A51" s="24" t="s">
        <v>249</v>
      </c>
      <c r="B51" s="23" t="s">
        <v>62</v>
      </c>
      <c r="C51" s="23" t="s">
        <v>496</v>
      </c>
      <c r="D51" s="26">
        <v>43408</v>
      </c>
      <c r="E51" s="23" t="s">
        <v>14</v>
      </c>
      <c r="F51" s="25" t="s">
        <v>104</v>
      </c>
      <c r="G51" s="23" t="s">
        <v>90</v>
      </c>
      <c r="H51" s="28" t="s">
        <v>183</v>
      </c>
      <c r="I51" s="23" t="s">
        <v>184</v>
      </c>
      <c r="J51" s="27" t="s">
        <v>19</v>
      </c>
      <c r="K51" s="24" t="s">
        <v>185</v>
      </c>
      <c r="L51" s="37">
        <v>1</v>
      </c>
      <c r="N51" s="51"/>
    </row>
    <row r="52" spans="1:14" s="1" customFormat="1" ht="24.95" customHeight="1" x14ac:dyDescent="0.25">
      <c r="A52" s="8" t="s">
        <v>196</v>
      </c>
      <c r="B52" s="14" t="s">
        <v>53</v>
      </c>
      <c r="C52" s="14" t="s">
        <v>496</v>
      </c>
      <c r="D52" s="12">
        <v>43408</v>
      </c>
      <c r="E52" s="14" t="s">
        <v>14</v>
      </c>
      <c r="F52" s="14" t="s">
        <v>15</v>
      </c>
      <c r="G52" s="14" t="s">
        <v>46</v>
      </c>
      <c r="H52" s="14" t="s">
        <v>195</v>
      </c>
      <c r="I52" s="14" t="s">
        <v>120</v>
      </c>
      <c r="J52" s="10" t="s">
        <v>19</v>
      </c>
      <c r="K52" s="8" t="s">
        <v>194</v>
      </c>
      <c r="L52" s="39">
        <v>1</v>
      </c>
      <c r="N52" s="51"/>
    </row>
    <row r="53" spans="1:14" s="1" customFormat="1" ht="24.95" customHeight="1" x14ac:dyDescent="0.25">
      <c r="A53" s="24" t="s">
        <v>197</v>
      </c>
      <c r="B53" s="23" t="s">
        <v>42</v>
      </c>
      <c r="C53" s="23" t="s">
        <v>496</v>
      </c>
      <c r="D53" s="26">
        <v>43408</v>
      </c>
      <c r="E53" s="23" t="s">
        <v>14</v>
      </c>
      <c r="F53" s="25" t="s">
        <v>69</v>
      </c>
      <c r="G53" s="23" t="s">
        <v>81</v>
      </c>
      <c r="H53" s="28" t="s">
        <v>183</v>
      </c>
      <c r="I53" s="23" t="s">
        <v>184</v>
      </c>
      <c r="J53" s="27" t="s">
        <v>19</v>
      </c>
      <c r="K53" s="24" t="s">
        <v>185</v>
      </c>
      <c r="L53" s="39">
        <v>1</v>
      </c>
      <c r="N53" s="51"/>
    </row>
    <row r="54" spans="1:14" s="1" customFormat="1" ht="24.95" customHeight="1" x14ac:dyDescent="0.25">
      <c r="A54" s="8" t="s">
        <v>200</v>
      </c>
      <c r="B54" s="14" t="s">
        <v>68</v>
      </c>
      <c r="C54" s="14" t="s">
        <v>201</v>
      </c>
      <c r="D54" s="12">
        <v>43422</v>
      </c>
      <c r="E54" s="14" t="s">
        <v>14</v>
      </c>
      <c r="F54" s="14" t="s">
        <v>202</v>
      </c>
      <c r="G54" s="14" t="s">
        <v>203</v>
      </c>
      <c r="H54" s="14" t="s">
        <v>204</v>
      </c>
      <c r="I54" s="14" t="s">
        <v>120</v>
      </c>
      <c r="J54" s="8" t="s">
        <v>19</v>
      </c>
      <c r="K54" s="10" t="s">
        <v>20</v>
      </c>
      <c r="L54" s="37">
        <v>1</v>
      </c>
      <c r="N54" s="51"/>
    </row>
    <row r="55" spans="1:14" s="1" customFormat="1" ht="24.95" customHeight="1" x14ac:dyDescent="0.25">
      <c r="A55" s="8" t="s">
        <v>205</v>
      </c>
      <c r="B55" s="14" t="s">
        <v>84</v>
      </c>
      <c r="C55" s="14" t="s">
        <v>201</v>
      </c>
      <c r="D55" s="12">
        <v>43422</v>
      </c>
      <c r="E55" s="14" t="s">
        <v>14</v>
      </c>
      <c r="F55" s="14" t="s">
        <v>98</v>
      </c>
      <c r="G55" s="14" t="s">
        <v>206</v>
      </c>
      <c r="H55" s="14" t="s">
        <v>207</v>
      </c>
      <c r="I55" s="14" t="s">
        <v>208</v>
      </c>
      <c r="J55" s="8" t="s">
        <v>19</v>
      </c>
      <c r="K55" s="8" t="s">
        <v>101</v>
      </c>
      <c r="L55" s="37">
        <v>1</v>
      </c>
      <c r="N55" s="51"/>
    </row>
    <row r="56" spans="1:14" s="1" customFormat="1" ht="24.95" customHeight="1" x14ac:dyDescent="0.25">
      <c r="A56" s="8" t="s">
        <v>209</v>
      </c>
      <c r="B56" s="14" t="s">
        <v>117</v>
      </c>
      <c r="C56" s="14" t="s">
        <v>201</v>
      </c>
      <c r="D56" s="12">
        <v>43422</v>
      </c>
      <c r="E56" s="14" t="s">
        <v>14</v>
      </c>
      <c r="F56" s="14" t="s">
        <v>210</v>
      </c>
      <c r="G56" s="14" t="s">
        <v>81</v>
      </c>
      <c r="H56" s="14" t="s">
        <v>211</v>
      </c>
      <c r="I56" s="14" t="s">
        <v>31</v>
      </c>
      <c r="J56" s="8" t="s">
        <v>19</v>
      </c>
      <c r="K56" s="10" t="s">
        <v>22</v>
      </c>
      <c r="L56" s="37">
        <v>1</v>
      </c>
      <c r="N56" s="51"/>
    </row>
    <row r="57" spans="1:14" s="1" customFormat="1" ht="24.95" customHeight="1" x14ac:dyDescent="0.25">
      <c r="A57" s="20" t="s">
        <v>212</v>
      </c>
      <c r="B57" s="32" t="s">
        <v>147</v>
      </c>
      <c r="C57" s="32" t="s">
        <v>201</v>
      </c>
      <c r="D57" s="22">
        <v>43422</v>
      </c>
      <c r="E57" s="32" t="s">
        <v>14</v>
      </c>
      <c r="F57" s="32" t="s">
        <v>98</v>
      </c>
      <c r="G57" s="32" t="s">
        <v>25</v>
      </c>
      <c r="H57" s="32" t="s">
        <v>213</v>
      </c>
      <c r="I57" s="32" t="s">
        <v>32</v>
      </c>
      <c r="J57" s="20" t="s">
        <v>19</v>
      </c>
      <c r="K57" s="30" t="s">
        <v>20</v>
      </c>
      <c r="L57" s="38">
        <v>1</v>
      </c>
      <c r="M57" s="19"/>
      <c r="N57" s="51"/>
    </row>
    <row r="58" spans="1:14" s="1" customFormat="1" ht="24.95" customHeight="1" x14ac:dyDescent="0.25">
      <c r="A58" s="8" t="s">
        <v>142</v>
      </c>
      <c r="B58" s="14" t="s">
        <v>68</v>
      </c>
      <c r="C58" s="14" t="s">
        <v>201</v>
      </c>
      <c r="D58" s="12">
        <v>43422</v>
      </c>
      <c r="E58" s="14" t="s">
        <v>14</v>
      </c>
      <c r="F58" s="14" t="s">
        <v>214</v>
      </c>
      <c r="G58" s="14" t="s">
        <v>81</v>
      </c>
      <c r="H58" s="14" t="s">
        <v>177</v>
      </c>
      <c r="I58" s="14" t="s">
        <v>120</v>
      </c>
      <c r="J58" s="8" t="s">
        <v>19</v>
      </c>
      <c r="K58" s="10" t="s">
        <v>22</v>
      </c>
      <c r="L58" s="39">
        <v>1</v>
      </c>
      <c r="N58" s="51"/>
    </row>
    <row r="59" spans="1:14" s="1" customFormat="1" ht="24.95" customHeight="1" x14ac:dyDescent="0.25">
      <c r="A59" s="8" t="s">
        <v>215</v>
      </c>
      <c r="B59" s="14" t="s">
        <v>216</v>
      </c>
      <c r="C59" s="14" t="s">
        <v>201</v>
      </c>
      <c r="D59" s="12">
        <v>43422</v>
      </c>
      <c r="E59" s="14" t="s">
        <v>14</v>
      </c>
      <c r="F59" s="14" t="s">
        <v>217</v>
      </c>
      <c r="G59" s="14" t="s">
        <v>81</v>
      </c>
      <c r="H59" s="14" t="s">
        <v>218</v>
      </c>
      <c r="I59" s="14" t="s">
        <v>32</v>
      </c>
      <c r="J59" s="8" t="s">
        <v>19</v>
      </c>
      <c r="K59" s="10" t="s">
        <v>20</v>
      </c>
      <c r="L59" s="38">
        <v>1</v>
      </c>
      <c r="N59" s="51"/>
    </row>
    <row r="60" spans="1:14" s="1" customFormat="1" ht="24.95" customHeight="1" x14ac:dyDescent="0.25">
      <c r="A60" s="8" t="s">
        <v>219</v>
      </c>
      <c r="B60" s="14" t="s">
        <v>220</v>
      </c>
      <c r="C60" s="14" t="s">
        <v>201</v>
      </c>
      <c r="D60" s="12">
        <v>43422</v>
      </c>
      <c r="E60" s="14" t="s">
        <v>14</v>
      </c>
      <c r="F60" s="14" t="s">
        <v>217</v>
      </c>
      <c r="G60" s="14" t="s">
        <v>16</v>
      </c>
      <c r="H60" s="14" t="s">
        <v>218</v>
      </c>
      <c r="I60" s="14" t="s">
        <v>120</v>
      </c>
      <c r="J60" s="8" t="s">
        <v>19</v>
      </c>
      <c r="K60" s="10" t="s">
        <v>22</v>
      </c>
      <c r="L60" s="37">
        <v>1</v>
      </c>
      <c r="N60" s="51"/>
    </row>
    <row r="61" spans="1:14" s="1" customFormat="1" ht="24.95" customHeight="1" x14ac:dyDescent="0.25">
      <c r="A61" s="8" t="s">
        <v>221</v>
      </c>
      <c r="B61" s="14" t="s">
        <v>222</v>
      </c>
      <c r="C61" s="14" t="s">
        <v>201</v>
      </c>
      <c r="D61" s="12">
        <v>43422</v>
      </c>
      <c r="E61" s="14" t="s">
        <v>14</v>
      </c>
      <c r="F61" s="14" t="s">
        <v>223</v>
      </c>
      <c r="G61" s="14" t="s">
        <v>25</v>
      </c>
      <c r="H61" s="14" t="s">
        <v>224</v>
      </c>
      <c r="I61" s="14" t="s">
        <v>120</v>
      </c>
      <c r="J61" s="8" t="s">
        <v>19</v>
      </c>
      <c r="K61" s="10" t="s">
        <v>22</v>
      </c>
      <c r="L61" s="37">
        <v>1</v>
      </c>
      <c r="N61" s="51"/>
    </row>
    <row r="62" spans="1:14" s="1" customFormat="1" ht="24.95" customHeight="1" x14ac:dyDescent="0.25">
      <c r="A62" s="8" t="s">
        <v>225</v>
      </c>
      <c r="B62" s="14" t="s">
        <v>226</v>
      </c>
      <c r="C62" s="14" t="s">
        <v>201</v>
      </c>
      <c r="D62" s="12">
        <v>43422</v>
      </c>
      <c r="E62" s="14" t="s">
        <v>14</v>
      </c>
      <c r="F62" s="14" t="s">
        <v>223</v>
      </c>
      <c r="G62" s="14" t="s">
        <v>25</v>
      </c>
      <c r="H62" s="14" t="s">
        <v>227</v>
      </c>
      <c r="I62" s="14" t="s">
        <v>120</v>
      </c>
      <c r="J62" s="8" t="s">
        <v>19</v>
      </c>
      <c r="K62" s="10" t="s">
        <v>22</v>
      </c>
      <c r="L62" s="37">
        <v>1</v>
      </c>
      <c r="N62" s="51"/>
    </row>
    <row r="63" spans="1:14" s="1" customFormat="1" ht="24.95" customHeight="1" x14ac:dyDescent="0.25">
      <c r="A63" s="8" t="s">
        <v>228</v>
      </c>
      <c r="B63" s="14" t="s">
        <v>229</v>
      </c>
      <c r="C63" s="14" t="s">
        <v>201</v>
      </c>
      <c r="D63" s="12">
        <v>43422</v>
      </c>
      <c r="E63" s="14" t="s">
        <v>14</v>
      </c>
      <c r="F63" s="14" t="s">
        <v>230</v>
      </c>
      <c r="G63" s="14" t="s">
        <v>231</v>
      </c>
      <c r="H63" s="14" t="s">
        <v>232</v>
      </c>
      <c r="I63" s="14" t="s">
        <v>120</v>
      </c>
      <c r="J63" s="8" t="s">
        <v>19</v>
      </c>
      <c r="K63" s="10" t="s">
        <v>20</v>
      </c>
      <c r="L63" s="37">
        <v>1</v>
      </c>
      <c r="N63" s="51"/>
    </row>
    <row r="64" spans="1:14" s="1" customFormat="1" ht="24.95" customHeight="1" x14ac:dyDescent="0.25">
      <c r="A64" s="8" t="s">
        <v>91</v>
      </c>
      <c r="B64" s="14" t="s">
        <v>147</v>
      </c>
      <c r="C64" s="14" t="s">
        <v>201</v>
      </c>
      <c r="D64" s="12">
        <v>43422</v>
      </c>
      <c r="E64" s="14" t="s">
        <v>14</v>
      </c>
      <c r="F64" s="14" t="s">
        <v>98</v>
      </c>
      <c r="G64" s="14" t="s">
        <v>25</v>
      </c>
      <c r="H64" s="14" t="s">
        <v>233</v>
      </c>
      <c r="I64" s="14" t="s">
        <v>32</v>
      </c>
      <c r="J64" s="8" t="s">
        <v>19</v>
      </c>
      <c r="K64" s="8" t="s">
        <v>101</v>
      </c>
      <c r="L64" s="37">
        <v>1</v>
      </c>
      <c r="N64" s="51"/>
    </row>
    <row r="65" spans="1:15" ht="24.95" customHeight="1" x14ac:dyDescent="0.25">
      <c r="A65" s="8" t="s">
        <v>204</v>
      </c>
      <c r="B65" s="14" t="s">
        <v>68</v>
      </c>
      <c r="C65" s="14" t="s">
        <v>201</v>
      </c>
      <c r="D65" s="12">
        <v>43422</v>
      </c>
      <c r="E65" s="14" t="s">
        <v>14</v>
      </c>
      <c r="F65" s="14" t="s">
        <v>202</v>
      </c>
      <c r="G65" s="14" t="s">
        <v>81</v>
      </c>
      <c r="H65" s="14" t="s">
        <v>234</v>
      </c>
      <c r="I65" s="14" t="s">
        <v>114</v>
      </c>
      <c r="J65" s="8" t="s">
        <v>19</v>
      </c>
      <c r="K65" s="8" t="s">
        <v>235</v>
      </c>
      <c r="L65" s="37">
        <v>1</v>
      </c>
      <c r="N65" s="51"/>
      <c r="O65" s="1"/>
    </row>
    <row r="66" spans="1:15" s="1" customFormat="1" ht="24.95" customHeight="1" x14ac:dyDescent="0.25">
      <c r="A66" s="20" t="s">
        <v>236</v>
      </c>
      <c r="B66" s="32" t="s">
        <v>39</v>
      </c>
      <c r="C66" s="32" t="s">
        <v>201</v>
      </c>
      <c r="D66" s="22">
        <v>43422</v>
      </c>
      <c r="E66" s="32" t="s">
        <v>14</v>
      </c>
      <c r="F66" s="32" t="s">
        <v>230</v>
      </c>
      <c r="G66" s="32" t="s">
        <v>237</v>
      </c>
      <c r="H66" s="32" t="s">
        <v>238</v>
      </c>
      <c r="I66" s="32" t="s">
        <v>239</v>
      </c>
      <c r="J66" s="20" t="s">
        <v>19</v>
      </c>
      <c r="K66" s="20" t="s">
        <v>101</v>
      </c>
      <c r="L66" s="38">
        <v>1</v>
      </c>
      <c r="M66" s="19"/>
      <c r="N66" s="51"/>
    </row>
    <row r="67" spans="1:15" ht="24.95" customHeight="1" x14ac:dyDescent="0.25">
      <c r="A67" s="8" t="s">
        <v>240</v>
      </c>
      <c r="B67" s="14" t="s">
        <v>68</v>
      </c>
      <c r="C67" s="14" t="s">
        <v>201</v>
      </c>
      <c r="D67" s="12">
        <v>43422</v>
      </c>
      <c r="E67" s="14" t="s">
        <v>14</v>
      </c>
      <c r="F67" s="14" t="s">
        <v>202</v>
      </c>
      <c r="G67" s="14" t="s">
        <v>81</v>
      </c>
      <c r="H67" s="14" t="s">
        <v>241</v>
      </c>
      <c r="I67" s="14" t="s">
        <v>114</v>
      </c>
      <c r="J67" s="8" t="s">
        <v>19</v>
      </c>
      <c r="K67" s="8" t="s">
        <v>242</v>
      </c>
      <c r="L67" s="37">
        <v>1</v>
      </c>
      <c r="N67" s="51"/>
      <c r="O67" s="1"/>
    </row>
    <row r="68" spans="1:15" ht="24.95" customHeight="1" x14ac:dyDescent="0.25">
      <c r="A68" s="20" t="s">
        <v>243</v>
      </c>
      <c r="B68" s="32" t="s">
        <v>35</v>
      </c>
      <c r="C68" s="32" t="s">
        <v>201</v>
      </c>
      <c r="D68" s="22">
        <v>43423</v>
      </c>
      <c r="E68" s="32" t="s">
        <v>14</v>
      </c>
      <c r="F68" s="32" t="s">
        <v>244</v>
      </c>
      <c r="G68" s="32" t="s">
        <v>25</v>
      </c>
      <c r="H68" s="32" t="s">
        <v>92</v>
      </c>
      <c r="I68" s="32" t="s">
        <v>114</v>
      </c>
      <c r="J68" s="20" t="s">
        <v>19</v>
      </c>
      <c r="K68" s="20" t="s">
        <v>242</v>
      </c>
      <c r="L68" s="38">
        <v>1</v>
      </c>
      <c r="M68" s="2"/>
      <c r="N68" s="51"/>
      <c r="O68" s="1"/>
    </row>
    <row r="69" spans="1:15" s="1" customFormat="1" ht="24.95" customHeight="1" x14ac:dyDescent="0.25">
      <c r="A69" s="20" t="s">
        <v>243</v>
      </c>
      <c r="B69" s="32" t="s">
        <v>35</v>
      </c>
      <c r="C69" s="32" t="s">
        <v>201</v>
      </c>
      <c r="D69" s="22">
        <v>43423</v>
      </c>
      <c r="E69" s="32" t="s">
        <v>14</v>
      </c>
      <c r="F69" s="32" t="s">
        <v>244</v>
      </c>
      <c r="G69" s="32" t="s">
        <v>25</v>
      </c>
      <c r="H69" s="32" t="s">
        <v>92</v>
      </c>
      <c r="I69" s="32" t="s">
        <v>114</v>
      </c>
      <c r="J69" s="20" t="s">
        <v>245</v>
      </c>
      <c r="K69" s="20" t="s">
        <v>246</v>
      </c>
      <c r="L69" s="38">
        <v>2</v>
      </c>
      <c r="M69" s="2"/>
      <c r="N69" s="51"/>
    </row>
    <row r="70" spans="1:15" ht="24.95" customHeight="1" x14ac:dyDescent="0.25">
      <c r="A70" s="20" t="s">
        <v>247</v>
      </c>
      <c r="B70" s="32" t="s">
        <v>161</v>
      </c>
      <c r="C70" s="32" t="s">
        <v>201</v>
      </c>
      <c r="D70" s="22">
        <v>43422</v>
      </c>
      <c r="E70" s="32" t="s">
        <v>14</v>
      </c>
      <c r="F70" s="32" t="s">
        <v>230</v>
      </c>
      <c r="G70" s="32" t="s">
        <v>237</v>
      </c>
      <c r="H70" s="32" t="s">
        <v>248</v>
      </c>
      <c r="I70" s="32" t="s">
        <v>31</v>
      </c>
      <c r="J70" s="20" t="s">
        <v>19</v>
      </c>
      <c r="K70" s="30" t="s">
        <v>22</v>
      </c>
      <c r="L70" s="38">
        <v>1</v>
      </c>
      <c r="M70" s="19"/>
      <c r="N70" s="51"/>
      <c r="O7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 curso</vt:lpstr>
      <vt:lpstr>Cumplidas</vt:lpstr>
      <vt:lpstr>Prescriptas</vt:lpstr>
    </vt:vector>
  </TitlesOfParts>
  <Company>Uso 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Sivaci</dc:creator>
  <cp:lastModifiedBy>Tobias</cp:lastModifiedBy>
  <cp:lastPrinted>2019-04-29T18:26:52Z</cp:lastPrinted>
  <dcterms:created xsi:type="dcterms:W3CDTF">2018-09-13T23:17:56Z</dcterms:created>
  <dcterms:modified xsi:type="dcterms:W3CDTF">2019-11-27T02:15:09Z</dcterms:modified>
</cp:coreProperties>
</file>