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0" yWindow="165" windowWidth="15690" windowHeight="8610"/>
  </bookViews>
  <sheets>
    <sheet name="MIXTO" sheetId="15" r:id="rId1"/>
    <sheet name="PRIMERA" sheetId="16" r:id="rId2"/>
    <sheet name="SEGUNDA" sheetId="17" r:id="rId3"/>
    <sheet name="TERCERA" sheetId="18" r:id="rId4"/>
  </sheets>
  <calcPr calcId="125725" refMode="R1C1"/>
</workbook>
</file>

<file path=xl/calcChain.xml><?xml version="1.0" encoding="utf-8"?>
<calcChain xmlns="http://schemas.openxmlformats.org/spreadsheetml/2006/main">
  <c r="G17" i="16"/>
  <c r="F17"/>
  <c r="G16"/>
  <c r="F16"/>
  <c r="F14"/>
  <c r="G14"/>
  <c r="F12"/>
  <c r="G12"/>
  <c r="G46" i="17"/>
  <c r="F46"/>
  <c r="G38"/>
  <c r="F38"/>
  <c r="G45"/>
  <c r="F45"/>
  <c r="G37"/>
  <c r="F37"/>
  <c r="F36"/>
  <c r="G36"/>
  <c r="G35"/>
  <c r="F35"/>
  <c r="G34"/>
  <c r="F34"/>
  <c r="G33"/>
  <c r="F33"/>
  <c r="G28"/>
  <c r="F28"/>
  <c r="G27"/>
  <c r="F27"/>
  <c r="F26"/>
  <c r="F25"/>
  <c r="F22"/>
  <c r="F21"/>
  <c r="F18"/>
  <c r="F17"/>
  <c r="G12"/>
  <c r="G17"/>
  <c r="G18"/>
  <c r="G21"/>
  <c r="G22"/>
  <c r="G25"/>
  <c r="G26"/>
  <c r="F12"/>
  <c r="G46" i="18"/>
  <c r="F46"/>
  <c r="G36"/>
  <c r="F36"/>
  <c r="F45"/>
  <c r="F44"/>
  <c r="F43"/>
  <c r="F42"/>
  <c r="F40"/>
  <c r="F41"/>
  <c r="F31"/>
  <c r="F30"/>
  <c r="F29"/>
  <c r="F28"/>
  <c r="G15"/>
  <c r="G28"/>
  <c r="G29"/>
  <c r="G30"/>
  <c r="G31"/>
  <c r="G40"/>
  <c r="G41"/>
  <c r="G42"/>
  <c r="G43"/>
  <c r="G44"/>
  <c r="G45"/>
  <c r="G61"/>
  <c r="F15"/>
  <c r="G20" i="15"/>
  <c r="F20"/>
  <c r="G19"/>
  <c r="F19"/>
  <c r="G16"/>
  <c r="G15"/>
  <c r="G14"/>
  <c r="G18"/>
  <c r="F18"/>
  <c r="F14"/>
  <c r="F15"/>
  <c r="F16"/>
  <c r="G17"/>
  <c r="F17"/>
  <c r="F13" i="16"/>
  <c r="F10"/>
  <c r="F9"/>
  <c r="F11"/>
  <c r="F15"/>
  <c r="F18"/>
  <c r="F19"/>
  <c r="F8"/>
  <c r="F10" i="17"/>
  <c r="F11"/>
  <c r="F19"/>
  <c r="F13"/>
  <c r="F23"/>
  <c r="F9"/>
  <c r="F24"/>
  <c r="F29"/>
  <c r="F14"/>
  <c r="F15"/>
  <c r="F30"/>
  <c r="F31"/>
  <c r="F32"/>
  <c r="F39"/>
  <c r="F40"/>
  <c r="F41"/>
  <c r="F42"/>
  <c r="F16"/>
  <c r="F43"/>
  <c r="F44"/>
  <c r="F47"/>
  <c r="F48"/>
  <c r="F49"/>
  <c r="F50"/>
  <c r="F20"/>
  <c r="F51"/>
  <c r="F8"/>
  <c r="F11" i="18"/>
  <c r="F13"/>
  <c r="F9"/>
  <c r="F14"/>
  <c r="F16"/>
  <c r="F12"/>
  <c r="F17"/>
  <c r="F32"/>
  <c r="F10"/>
  <c r="F18"/>
  <c r="F22"/>
  <c r="F33"/>
  <c r="F34"/>
  <c r="F35"/>
  <c r="F19"/>
  <c r="F21"/>
  <c r="F37"/>
  <c r="F38"/>
  <c r="F39"/>
  <c r="F47"/>
  <c r="F20"/>
  <c r="F48"/>
  <c r="F24"/>
  <c r="F49"/>
  <c r="F25"/>
  <c r="F50"/>
  <c r="F51"/>
  <c r="F26"/>
  <c r="F52"/>
  <c r="F27"/>
  <c r="F53"/>
  <c r="F54"/>
  <c r="F55"/>
  <c r="F56"/>
  <c r="F57"/>
  <c r="F23"/>
  <c r="F8"/>
  <c r="G23"/>
  <c r="G57"/>
  <c r="G56"/>
  <c r="G55"/>
  <c r="G54"/>
  <c r="G53"/>
  <c r="G27"/>
  <c r="G52"/>
  <c r="G26"/>
  <c r="G51"/>
  <c r="G50"/>
  <c r="G25"/>
  <c r="G49"/>
  <c r="G24"/>
  <c r="G48"/>
  <c r="G20"/>
  <c r="G47"/>
  <c r="G39"/>
  <c r="G38"/>
  <c r="G37"/>
  <c r="G21"/>
  <c r="G19"/>
  <c r="G35"/>
  <c r="G34"/>
  <c r="G33"/>
  <c r="G22"/>
  <c r="G18"/>
  <c r="G10"/>
  <c r="G32"/>
  <c r="G17"/>
  <c r="G12"/>
  <c r="G16"/>
  <c r="G14"/>
  <c r="G9"/>
  <c r="G13"/>
  <c r="G11"/>
  <c r="G8"/>
  <c r="G51" i="17"/>
  <c r="G20"/>
  <c r="G50"/>
  <c r="G49"/>
  <c r="G48"/>
  <c r="G47"/>
  <c r="G44"/>
  <c r="G43"/>
  <c r="G16"/>
  <c r="G42"/>
  <c r="G41"/>
  <c r="G40"/>
  <c r="G39"/>
  <c r="G32"/>
  <c r="G31"/>
  <c r="G30"/>
  <c r="G15"/>
  <c r="G14"/>
  <c r="G29"/>
  <c r="G24"/>
  <c r="G9"/>
  <c r="G23"/>
  <c r="G13"/>
  <c r="G19"/>
  <c r="G11"/>
  <c r="G10"/>
  <c r="G8"/>
  <c r="G8" i="16"/>
  <c r="G13"/>
  <c r="G10"/>
  <c r="G9"/>
  <c r="G11"/>
  <c r="G15"/>
  <c r="G18"/>
  <c r="G19"/>
  <c r="F8" i="15"/>
  <c r="F10"/>
  <c r="F13"/>
  <c r="F12"/>
  <c r="F11"/>
  <c r="F21"/>
  <c r="F22"/>
  <c r="F23"/>
  <c r="F9"/>
  <c r="G8" l="1"/>
  <c r="G10"/>
  <c r="G13"/>
  <c r="G12"/>
  <c r="G11"/>
  <c r="G21"/>
  <c r="G22"/>
  <c r="G23"/>
  <c r="G9"/>
</calcChain>
</file>

<file path=xl/sharedStrings.xml><?xml version="1.0" encoding="utf-8"?>
<sst xmlns="http://schemas.openxmlformats.org/spreadsheetml/2006/main" count="569" uniqueCount="247">
  <si>
    <t>Puntaje Total</t>
  </si>
  <si>
    <t>Pos.</t>
  </si>
  <si>
    <t>Pos</t>
  </si>
  <si>
    <t>Pts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</si>
  <si>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</si>
  <si>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</si>
  <si>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</si>
  <si>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</si>
  <si>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</si>
  <si>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</si>
  <si>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</si>
  <si>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</si>
  <si>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</si>
  <si>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</si>
  <si>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</si>
  <si>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</si>
  <si>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</si>
  <si>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</si>
  <si>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</si>
  <si>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</si>
  <si>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</si>
  <si>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</si>
  <si>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Codigo de posiciones: 1=primero; 2=segundo; 3=semifinal; 4F=cuartos de final; 8F=octavos de final; 16F= dieciseisavos de final; 4Z= cuarto de zona; 5Z= quinto de zona.</t>
  </si>
  <si>
    <t>1º</t>
  </si>
  <si>
    <t>2º</t>
  </si>
  <si>
    <t>3º</t>
  </si>
  <si>
    <t>4ºF</t>
  </si>
  <si>
    <t>8ºF</t>
  </si>
  <si>
    <t>16ºF</t>
  </si>
  <si>
    <t>4ºZ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</si>
  <si>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</si>
  <si>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</si>
  <si>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</si>
  <si>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</si>
  <si>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</si>
  <si>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</si>
  <si>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</si>
  <si>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</si>
  <si>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</si>
  <si>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</si>
  <si>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</si>
  <si>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</si>
  <si>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</si>
  <si>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</si>
  <si>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</si>
  <si>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</si>
  <si>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RANKING DOBLES 2013</t>
  </si>
  <si>
    <t>Mte.Dorrego</t>
  </si>
  <si>
    <t>3ºZ</t>
  </si>
  <si>
    <t>MIXTO</t>
  </si>
  <si>
    <t>Promedio</t>
  </si>
  <si>
    <t>Jugador 1</t>
  </si>
  <si>
    <t>Jugador 2</t>
  </si>
  <si>
    <t>A.IWASA</t>
  </si>
  <si>
    <t>J.CILLIS</t>
  </si>
  <si>
    <t>P.FUKUHARA</t>
  </si>
  <si>
    <t>D.PICHOT</t>
  </si>
  <si>
    <t>C.VARELA</t>
  </si>
  <si>
    <t>A.DI SALVO</t>
  </si>
  <si>
    <t>M. OCHOA</t>
  </si>
  <si>
    <t>R.SOSA</t>
  </si>
  <si>
    <t xml:space="preserve"> P.SARAGOVI</t>
  </si>
  <si>
    <t>M.TCHINTCHINIAN</t>
  </si>
  <si>
    <t xml:space="preserve"> F.LUONGO</t>
  </si>
  <si>
    <t>R.CHIGUAY</t>
  </si>
  <si>
    <t>J.OLMEDO</t>
  </si>
  <si>
    <t>M.ZARAUZA</t>
  </si>
  <si>
    <t xml:space="preserve"> N.BELLUSCI</t>
  </si>
  <si>
    <t xml:space="preserve"> G.PARRA</t>
  </si>
  <si>
    <t xml:space="preserve"> E.GERACI</t>
  </si>
  <si>
    <t xml:space="preserve"> M.WALDSZAN</t>
  </si>
  <si>
    <t>Rating 1</t>
  </si>
  <si>
    <t>Rating 2</t>
  </si>
  <si>
    <t xml:space="preserve">Ranking inicial - Temporada 2013 </t>
  </si>
  <si>
    <t>J.REMON</t>
  </si>
  <si>
    <t>H. TRUJILLO</t>
  </si>
  <si>
    <t>N. BRUNO</t>
  </si>
  <si>
    <t>G. ALCARAZ</t>
  </si>
  <si>
    <t>G. POLITTI</t>
  </si>
  <si>
    <t>H. PEREZ</t>
  </si>
  <si>
    <t>D. LARREA</t>
  </si>
  <si>
    <t>F. CAMPS</t>
  </si>
  <si>
    <t>P.SARAGOVI</t>
  </si>
  <si>
    <t>F.TITOLO</t>
  </si>
  <si>
    <t>F.CHERNY</t>
  </si>
  <si>
    <t>V.FLORENTIN</t>
  </si>
  <si>
    <t>E.KAMIMURA</t>
  </si>
  <si>
    <t>G.BARAK</t>
  </si>
  <si>
    <t>PRIMERA</t>
  </si>
  <si>
    <t>SEGUNDA</t>
  </si>
  <si>
    <t>TERCERA</t>
  </si>
  <si>
    <t>I.FALICOFF</t>
  </si>
  <si>
    <t>T.LOTITO</t>
  </si>
  <si>
    <t>M.BENTANCOR</t>
  </si>
  <si>
    <t xml:space="preserve"> L.FUENTES</t>
  </si>
  <si>
    <t>H.PEREZ</t>
  </si>
  <si>
    <t>J.DIAZ</t>
  </si>
  <si>
    <t>M.GRIMOLDI</t>
  </si>
  <si>
    <t>G.LEYBOVICH</t>
  </si>
  <si>
    <t>D.NEIRA</t>
  </si>
  <si>
    <t>G.HAGENBUCH</t>
  </si>
  <si>
    <t>G.AMUEDO</t>
  </si>
  <si>
    <t>D.SARAGOVI</t>
  </si>
  <si>
    <t>N.BELLUSCI</t>
  </si>
  <si>
    <t>A.WILCKE</t>
  </si>
  <si>
    <t>A.KORNSCHUH</t>
  </si>
  <si>
    <t>N.KROWICKI</t>
  </si>
  <si>
    <t>N.BRUNO</t>
  </si>
  <si>
    <t>A.AILAN</t>
  </si>
  <si>
    <t>R.SALAZAR</t>
  </si>
  <si>
    <t>F.MARTINEZ</t>
  </si>
  <si>
    <t>M.PIGHINI</t>
  </si>
  <si>
    <t>P.PIGHINI</t>
  </si>
  <si>
    <t>R.DELGADILLO</t>
  </si>
  <si>
    <t>A.VOLMAN</t>
  </si>
  <si>
    <t>N.CALVAY</t>
  </si>
  <si>
    <t>J.ALEMANY</t>
  </si>
  <si>
    <t>H.QUAGLIARDI</t>
  </si>
  <si>
    <t>J.GRECO</t>
  </si>
  <si>
    <t>J.GARCIA</t>
  </si>
  <si>
    <t>M.RAMOS</t>
  </si>
  <si>
    <t>C.COHEN</t>
  </si>
  <si>
    <t>G.ALCARAZ</t>
  </si>
  <si>
    <t>N.BELTRAN</t>
  </si>
  <si>
    <t>G.POLITTI</t>
  </si>
  <si>
    <t>N.LEDESMA</t>
  </si>
  <si>
    <t>I.BARREA</t>
  </si>
  <si>
    <t>M.DE SOUSA</t>
  </si>
  <si>
    <t>H.KASHIWAGUI</t>
  </si>
  <si>
    <t>R.UESUGUI</t>
  </si>
  <si>
    <t>J.VENANCIO</t>
  </si>
  <si>
    <t>E.VENANCIO</t>
  </si>
  <si>
    <t>P.BELLUSCI</t>
  </si>
  <si>
    <t>F.VERGEZ</t>
  </si>
  <si>
    <t>I.DIAZ</t>
  </si>
  <si>
    <t>F.TRIGO</t>
  </si>
  <si>
    <t>T.VIGOLO</t>
  </si>
  <si>
    <t>M.GUADALUPE</t>
  </si>
  <si>
    <t>C.MAGAN</t>
  </si>
  <si>
    <t>P.CARLEVARINO</t>
  </si>
  <si>
    <t>P.GONZALEZ DOS SANTOS</t>
  </si>
  <si>
    <t>L.DAVENTINI</t>
  </si>
  <si>
    <t>W.PUERTA</t>
  </si>
  <si>
    <t>A.PUERTA</t>
  </si>
  <si>
    <t>G.COPOLA</t>
  </si>
  <si>
    <t>M.DEPERGOLA</t>
  </si>
  <si>
    <t>G.FAIG</t>
  </si>
  <si>
    <t>L.PERALTA</t>
  </si>
  <si>
    <t>G.CARDALDA</t>
  </si>
  <si>
    <t>P.YAMASATO</t>
  </si>
  <si>
    <t>A. KORNSCHUH</t>
  </si>
  <si>
    <t>S.ASSENNATO</t>
  </si>
  <si>
    <t>C.ARCIDIACONO</t>
  </si>
  <si>
    <t>M.GESUALDI</t>
  </si>
  <si>
    <t>G.STORNI</t>
  </si>
  <si>
    <t>A.CARAM</t>
  </si>
  <si>
    <t>P.ASPAUZO</t>
  </si>
  <si>
    <t>G.ESCOBAR</t>
  </si>
  <si>
    <t>L.BALA</t>
  </si>
  <si>
    <t>E.ALMIRON</t>
  </si>
  <si>
    <t>S.BLANCO</t>
  </si>
  <si>
    <t>P.PUSTILNIK</t>
  </si>
  <si>
    <t>G.ZARETZKY</t>
  </si>
  <si>
    <t>D.MERA</t>
  </si>
  <si>
    <t>N.MARTIN</t>
  </si>
  <si>
    <t>M.LLANOS</t>
  </si>
  <si>
    <t>J.RIZZO</t>
  </si>
  <si>
    <t>A.CANTARIAN</t>
  </si>
  <si>
    <t>J.FAZZARI</t>
  </si>
  <si>
    <t>U.COSTANTINI</t>
  </si>
  <si>
    <t>P.FERRO</t>
  </si>
  <si>
    <t>M.ZAVAGLIA</t>
  </si>
  <si>
    <t>W.BARRAL</t>
  </si>
  <si>
    <t>C.PEREZ</t>
  </si>
  <si>
    <t>J.CIRES</t>
  </si>
  <si>
    <t>W.BAU</t>
  </si>
  <si>
    <t>P.OLMEDO</t>
  </si>
  <si>
    <t>A.BATTAN</t>
  </si>
  <si>
    <t>G.CARNENERO</t>
  </si>
  <si>
    <t>O.BENTANCOR</t>
  </si>
  <si>
    <t>C.QUINTEROS</t>
  </si>
  <si>
    <t>A.FERNANDEZ</t>
  </si>
  <si>
    <t>M.GONZALEZ</t>
  </si>
  <si>
    <t>N.BURGOS</t>
  </si>
  <si>
    <t>G.LAGOA</t>
  </si>
  <si>
    <t>G.PARRA</t>
  </si>
  <si>
    <t>J.SAYAG</t>
  </si>
  <si>
    <t>S.LEBAS</t>
  </si>
  <si>
    <t>S.CHERNY</t>
  </si>
  <si>
    <t>G.CUITIÑO</t>
  </si>
  <si>
    <t>G.RAMOS</t>
  </si>
  <si>
    <t>H.GUALTIERI</t>
  </si>
  <si>
    <t>O.GUADALUPE</t>
  </si>
  <si>
    <t>C.LAGO</t>
  </si>
  <si>
    <t>Cedima</t>
  </si>
  <si>
    <t>C.MIGUEZ</t>
  </si>
  <si>
    <t>I.YAMAMOTO</t>
  </si>
  <si>
    <t>R.CANALES</t>
  </si>
  <si>
    <t>F.PAZ</t>
  </si>
  <si>
    <t>F.LLANOS</t>
  </si>
  <si>
    <t>P.CAMAÑO</t>
  </si>
  <si>
    <t>E.LOPEZ MARQUEZ</t>
  </si>
  <si>
    <t>A.LOISSEAU</t>
  </si>
  <si>
    <t>L.YAMAMOTO</t>
  </si>
  <si>
    <t>N.GIBO</t>
  </si>
  <si>
    <t>C.ARAKAKI</t>
  </si>
  <si>
    <t>E.MIRANDA</t>
  </si>
  <si>
    <t>H.BALA</t>
  </si>
  <si>
    <t>D.OPAZO</t>
  </si>
  <si>
    <t>A.ARTEMISI</t>
  </si>
  <si>
    <t>E.CISILIN</t>
  </si>
  <si>
    <t>P.BESSERMAN</t>
  </si>
  <si>
    <t>C.VALDIVIA</t>
  </si>
  <si>
    <t>E.SERAFFINI</t>
  </si>
  <si>
    <t>B.BANNERT</t>
  </si>
  <si>
    <t>J.AVELLINO</t>
  </si>
  <si>
    <t>M.AGUIRRE</t>
  </si>
  <si>
    <t>M.COMPLETA</t>
  </si>
  <si>
    <t>G.LACLAU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</si>
  <si>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</si>
  <si>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</si>
  <si>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</si>
  <si>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</si>
  <si>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</si>
  <si>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</si>
  <si>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</si>
  <si>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</si>
  <si>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</si>
  <si>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</si>
  <si>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</si>
  <si>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</si>
  <si>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</si>
  <si>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M.WALDSZAN</t>
  </si>
  <si>
    <t>A.TABACMAN</t>
  </si>
  <si>
    <t>J.LEVIN</t>
  </si>
  <si>
    <t>F.MINC</t>
  </si>
  <si>
    <t>O.CASSARA</t>
  </si>
  <si>
    <t>O.CASAL</t>
  </si>
  <si>
    <t>J.YAMASHIRO</t>
  </si>
  <si>
    <t>M.MAINZ</t>
  </si>
  <si>
    <t>T.ESPINA DE LA FUENTE</t>
  </si>
  <si>
    <t>J.SLININ</t>
  </si>
  <si>
    <t>T.SOTTO</t>
  </si>
  <si>
    <t>P.LUSSENHOFF</t>
  </si>
  <si>
    <t>A.MARCHEGIANI</t>
  </si>
  <si>
    <t>J.KANASHIRO</t>
  </si>
  <si>
    <t>F.CRIADO</t>
  </si>
</sst>
</file>

<file path=xl/styles.xml><?xml version="1.0" encoding="utf-8"?>
<styleSheet xmlns="http://schemas.openxmlformats.org/spreadsheetml/2006/main">
  <numFmts count="2">
    <numFmt numFmtId="164" formatCode="0\º"/>
    <numFmt numFmtId="165" formatCode="0\ \º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66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</cellStyleXfs>
  <cellXfs count="262">
    <xf numFmtId="0" fontId="0" fillId="0" borderId="0" xfId="0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4" fontId="20" fillId="0" borderId="0" xfId="33" applyNumberFormat="1" applyFont="1" applyFill="1" applyBorder="1" applyAlignment="1">
      <alignment horizontal="center" vertical="center"/>
    </xf>
    <xf numFmtId="0" fontId="20" fillId="0" borderId="0" xfId="33" applyFont="1" applyBorder="1" applyAlignment="1">
      <alignment vertical="center"/>
    </xf>
    <xf numFmtId="0" fontId="20" fillId="0" borderId="0" xfId="33" applyFont="1" applyFill="1" applyBorder="1" applyAlignment="1">
      <alignment horizontal="center" vertical="center"/>
    </xf>
    <xf numFmtId="0" fontId="23" fillId="0" borderId="0" xfId="33" applyFont="1" applyFill="1" applyBorder="1" applyAlignment="1">
      <alignment horizontal="center" vertical="center"/>
    </xf>
    <xf numFmtId="165" fontId="20" fillId="0" borderId="0" xfId="33" applyNumberFormat="1" applyFont="1" applyFill="1" applyBorder="1" applyAlignment="1">
      <alignment horizontal="center" vertical="center"/>
    </xf>
    <xf numFmtId="0" fontId="24" fillId="0" borderId="10" xfId="33" applyFont="1" applyBorder="1" applyAlignment="1">
      <alignment horizontal="left" vertical="center"/>
    </xf>
    <xf numFmtId="0" fontId="24" fillId="0" borderId="11" xfId="33" applyFont="1" applyFill="1" applyBorder="1" applyAlignment="1">
      <alignment horizontal="center" vertical="center"/>
    </xf>
    <xf numFmtId="164" fontId="24" fillId="0" borderId="12" xfId="33" applyNumberFormat="1" applyFont="1" applyFill="1" applyBorder="1" applyAlignment="1">
      <alignment horizontal="center" vertical="center"/>
    </xf>
    <xf numFmtId="0" fontId="24" fillId="0" borderId="10" xfId="33" applyFont="1" applyFill="1" applyBorder="1" applyAlignment="1">
      <alignment horizontal="left" vertical="center"/>
    </xf>
    <xf numFmtId="0" fontId="24" fillId="0" borderId="10" xfId="0" applyFont="1" applyBorder="1" applyAlignment="1">
      <alignment vertical="center"/>
    </xf>
    <xf numFmtId="0" fontId="24" fillId="0" borderId="14" xfId="33" applyFont="1" applyBorder="1" applyAlignment="1">
      <alignment horizontal="left" vertical="center"/>
    </xf>
    <xf numFmtId="0" fontId="24" fillId="0" borderId="15" xfId="33" applyFont="1" applyFill="1" applyBorder="1" applyAlignment="1">
      <alignment horizontal="center" vertical="center"/>
    </xf>
    <xf numFmtId="0" fontId="24" fillId="0" borderId="16" xfId="33" applyFont="1" applyFill="1" applyBorder="1" applyAlignment="1">
      <alignment horizontal="center" vertical="center"/>
    </xf>
    <xf numFmtId="0" fontId="24" fillId="0" borderId="17" xfId="33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164" fontId="24" fillId="0" borderId="19" xfId="33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6" fillId="0" borderId="21" xfId="33" applyFont="1" applyFill="1" applyBorder="1" applyAlignment="1">
      <alignment horizontal="center" vertical="center"/>
    </xf>
    <xf numFmtId="0" fontId="24" fillId="0" borderId="22" xfId="33" applyFont="1" applyBorder="1" applyAlignment="1">
      <alignment horizontal="left" vertical="center"/>
    </xf>
    <xf numFmtId="0" fontId="25" fillId="0" borderId="23" xfId="0" applyFont="1" applyBorder="1" applyAlignment="1">
      <alignment horizontal="center"/>
    </xf>
    <xf numFmtId="0" fontId="26" fillId="0" borderId="24" xfId="33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/>
    </xf>
    <xf numFmtId="0" fontId="26" fillId="0" borderId="25" xfId="33" applyFont="1" applyBorder="1" applyAlignment="1">
      <alignment horizontal="left" vertical="center"/>
    </xf>
    <xf numFmtId="0" fontId="24" fillId="0" borderId="14" xfId="33" applyFont="1" applyFill="1" applyBorder="1" applyAlignment="1">
      <alignment horizontal="left" vertical="center"/>
    </xf>
    <xf numFmtId="164" fontId="24" fillId="0" borderId="20" xfId="33" applyNumberFormat="1" applyFont="1" applyFill="1" applyBorder="1" applyAlignment="1">
      <alignment horizontal="center" vertical="center"/>
    </xf>
    <xf numFmtId="0" fontId="28" fillId="0" borderId="25" xfId="33" applyFont="1" applyBorder="1" applyAlignment="1">
      <alignment horizontal="left" vertical="center"/>
    </xf>
    <xf numFmtId="164" fontId="20" fillId="24" borderId="26" xfId="33" applyNumberFormat="1" applyFont="1" applyFill="1" applyBorder="1" applyAlignment="1">
      <alignment horizontal="center" vertical="center"/>
    </xf>
    <xf numFmtId="0" fontId="26" fillId="0" borderId="20" xfId="33" applyFont="1" applyBorder="1" applyAlignment="1">
      <alignment horizontal="left" vertical="center"/>
    </xf>
    <xf numFmtId="0" fontId="24" fillId="0" borderId="12" xfId="33" applyFont="1" applyBorder="1" applyAlignment="1">
      <alignment horizontal="left" vertical="center"/>
    </xf>
    <xf numFmtId="0" fontId="24" fillId="0" borderId="12" xfId="33" applyFont="1" applyFill="1" applyBorder="1" applyAlignment="1">
      <alignment horizontal="left" vertical="center"/>
    </xf>
    <xf numFmtId="0" fontId="24" fillId="0" borderId="12" xfId="0" applyFont="1" applyBorder="1" applyAlignment="1">
      <alignment vertical="center"/>
    </xf>
    <xf numFmtId="0" fontId="24" fillId="0" borderId="26" xfId="33" applyFont="1" applyBorder="1" applyAlignment="1">
      <alignment horizontal="left" vertical="center"/>
    </xf>
    <xf numFmtId="164" fontId="1" fillId="25" borderId="17" xfId="33" applyNumberFormat="1" applyFont="1" applyFill="1" applyBorder="1" applyAlignment="1">
      <alignment horizontal="center" vertical="center"/>
    </xf>
    <xf numFmtId="164" fontId="24" fillId="0" borderId="12" xfId="33" applyNumberFormat="1" applyFont="1" applyFill="1" applyBorder="1" applyAlignment="1">
      <alignment horizontal="left" vertical="center"/>
    </xf>
    <xf numFmtId="164" fontId="24" fillId="0" borderId="19" xfId="33" applyNumberFormat="1" applyFont="1" applyFill="1" applyBorder="1" applyAlignment="1">
      <alignment horizontal="left" vertical="center"/>
    </xf>
    <xf numFmtId="164" fontId="1" fillId="26" borderId="17" xfId="33" applyNumberFormat="1" applyFont="1" applyFill="1" applyBorder="1" applyAlignment="1">
      <alignment horizontal="center" vertical="center"/>
    </xf>
    <xf numFmtId="0" fontId="26" fillId="0" borderId="12" xfId="33" applyFont="1" applyBorder="1" applyAlignment="1">
      <alignment horizontal="left" vertical="center"/>
    </xf>
    <xf numFmtId="0" fontId="24" fillId="0" borderId="17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164" fontId="20" fillId="27" borderId="26" xfId="33" applyNumberFormat="1" applyFont="1" applyFill="1" applyBorder="1" applyAlignment="1">
      <alignment horizontal="center" vertical="center"/>
    </xf>
    <xf numFmtId="164" fontId="1" fillId="27" borderId="17" xfId="33" applyNumberFormat="1" applyFont="1" applyFill="1" applyBorder="1" applyAlignment="1">
      <alignment horizontal="center" vertical="center"/>
    </xf>
    <xf numFmtId="0" fontId="1" fillId="27" borderId="38" xfId="33" applyFont="1" applyFill="1" applyBorder="1" applyAlignment="1">
      <alignment horizontal="center" vertical="center"/>
    </xf>
    <xf numFmtId="164" fontId="1" fillId="24" borderId="17" xfId="33" applyNumberFormat="1" applyFont="1" applyFill="1" applyBorder="1" applyAlignment="1">
      <alignment horizontal="center" vertical="center"/>
    </xf>
    <xf numFmtId="0" fontId="1" fillId="24" borderId="38" xfId="33" applyFont="1" applyFill="1" applyBorder="1" applyAlignment="1">
      <alignment horizontal="center" vertical="center"/>
    </xf>
    <xf numFmtId="164" fontId="24" fillId="0" borderId="0" xfId="33" applyNumberFormat="1" applyFont="1" applyFill="1" applyBorder="1" applyAlignment="1">
      <alignment vertical="center" wrapText="1"/>
    </xf>
    <xf numFmtId="164" fontId="24" fillId="0" borderId="26" xfId="33" applyNumberFormat="1" applyFont="1" applyFill="1" applyBorder="1" applyAlignment="1">
      <alignment horizontal="center" vertical="center"/>
    </xf>
    <xf numFmtId="0" fontId="24" fillId="0" borderId="26" xfId="33" applyFont="1" applyFill="1" applyBorder="1" applyAlignment="1">
      <alignment horizontal="left" vertical="center"/>
    </xf>
    <xf numFmtId="0" fontId="26" fillId="0" borderId="44" xfId="33" applyFont="1" applyFill="1" applyBorder="1" applyAlignment="1">
      <alignment horizontal="center" vertical="center"/>
    </xf>
    <xf numFmtId="0" fontId="26" fillId="0" borderId="45" xfId="33" applyFont="1" applyFill="1" applyBorder="1" applyAlignment="1">
      <alignment horizontal="center" vertical="center"/>
    </xf>
    <xf numFmtId="0" fontId="26" fillId="0" borderId="20" xfId="33" applyFont="1" applyBorder="1" applyAlignment="1">
      <alignment horizontal="right" vertical="center"/>
    </xf>
    <xf numFmtId="0" fontId="26" fillId="0" borderId="21" xfId="33" applyFont="1" applyBorder="1" applyAlignment="1">
      <alignment horizontal="right" vertical="center"/>
    </xf>
    <xf numFmtId="0" fontId="24" fillId="0" borderId="12" xfId="33" applyFont="1" applyBorder="1" applyAlignment="1">
      <alignment horizontal="right" vertical="center"/>
    </xf>
    <xf numFmtId="0" fontId="24" fillId="0" borderId="42" xfId="33" applyFont="1" applyFill="1" applyBorder="1" applyAlignment="1">
      <alignment horizontal="right" vertical="center"/>
    </xf>
    <xf numFmtId="0" fontId="24" fillId="0" borderId="40" xfId="33" applyFont="1" applyBorder="1" applyAlignment="1">
      <alignment horizontal="right" vertical="center"/>
    </xf>
    <xf numFmtId="0" fontId="24" fillId="0" borderId="12" xfId="33" applyFont="1" applyFill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6" fillId="0" borderId="42" xfId="33" applyFont="1" applyFill="1" applyBorder="1" applyAlignment="1">
      <alignment horizontal="right" vertical="center"/>
    </xf>
    <xf numFmtId="0" fontId="24" fillId="0" borderId="40" xfId="33" applyFont="1" applyFill="1" applyBorder="1" applyAlignment="1">
      <alignment horizontal="right" vertical="center"/>
    </xf>
    <xf numFmtId="0" fontId="24" fillId="0" borderId="26" xfId="33" applyFont="1" applyBorder="1" applyAlignment="1">
      <alignment horizontal="right" vertical="center"/>
    </xf>
    <xf numFmtId="0" fontId="26" fillId="0" borderId="43" xfId="33" applyFont="1" applyFill="1" applyBorder="1" applyAlignment="1">
      <alignment horizontal="right" vertical="center"/>
    </xf>
    <xf numFmtId="0" fontId="1" fillId="25" borderId="15" xfId="33" applyFont="1" applyFill="1" applyBorder="1" applyAlignment="1">
      <alignment horizontal="center" vertical="center"/>
    </xf>
    <xf numFmtId="0" fontId="1" fillId="25" borderId="14" xfId="33" applyFont="1" applyFill="1" applyBorder="1" applyAlignment="1">
      <alignment horizontal="center" vertical="center"/>
    </xf>
    <xf numFmtId="0" fontId="1" fillId="25" borderId="17" xfId="33" applyFont="1" applyFill="1" applyBorder="1" applyAlignment="1">
      <alignment horizontal="center" vertical="center"/>
    </xf>
    <xf numFmtId="0" fontId="28" fillId="0" borderId="44" xfId="33" applyFont="1" applyFill="1" applyBorder="1" applyAlignment="1">
      <alignment horizontal="center" vertical="center"/>
    </xf>
    <xf numFmtId="164" fontId="28" fillId="0" borderId="12" xfId="33" applyNumberFormat="1" applyFont="1" applyFill="1" applyBorder="1" applyAlignment="1">
      <alignment horizontal="left" vertical="center"/>
    </xf>
    <xf numFmtId="0" fontId="28" fillId="0" borderId="22" xfId="33" applyFont="1" applyBorder="1" applyAlignment="1">
      <alignment horizontal="left" vertical="center"/>
    </xf>
    <xf numFmtId="0" fontId="25" fillId="0" borderId="46" xfId="0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4" fillId="0" borderId="46" xfId="0" applyFont="1" applyBorder="1" applyAlignment="1">
      <alignment horizontal="center"/>
    </xf>
    <xf numFmtId="0" fontId="24" fillId="0" borderId="47" xfId="0" applyFont="1" applyBorder="1" applyAlignment="1">
      <alignment horizontal="center"/>
    </xf>
    <xf numFmtId="165" fontId="20" fillId="25" borderId="14" xfId="33" applyNumberFormat="1" applyFont="1" applyFill="1" applyBorder="1" applyAlignment="1">
      <alignment horizontal="center" vertical="center"/>
    </xf>
    <xf numFmtId="0" fontId="20" fillId="25" borderId="15" xfId="33" applyFont="1" applyFill="1" applyBorder="1" applyAlignment="1">
      <alignment horizontal="center" vertical="center"/>
    </xf>
    <xf numFmtId="165" fontId="20" fillId="25" borderId="39" xfId="33" applyNumberFormat="1" applyFont="1" applyFill="1" applyBorder="1" applyAlignment="1">
      <alignment horizontal="center" vertical="center"/>
    </xf>
    <xf numFmtId="164" fontId="20" fillId="25" borderId="17" xfId="33" applyNumberFormat="1" applyFont="1" applyFill="1" applyBorder="1" applyAlignment="1">
      <alignment horizontal="center" vertical="center"/>
    </xf>
    <xf numFmtId="0" fontId="26" fillId="0" borderId="22" xfId="33" applyFont="1" applyBorder="1" applyAlignment="1">
      <alignment horizontal="left" vertical="center"/>
    </xf>
    <xf numFmtId="164" fontId="20" fillId="26" borderId="43" xfId="33" applyNumberFormat="1" applyFont="1" applyFill="1" applyBorder="1" applyAlignment="1">
      <alignment horizontal="center" vertical="center"/>
    </xf>
    <xf numFmtId="0" fontId="1" fillId="26" borderId="15" xfId="33" applyFont="1" applyFill="1" applyBorder="1" applyAlignment="1">
      <alignment horizontal="center" vertical="center"/>
    </xf>
    <xf numFmtId="0" fontId="1" fillId="26" borderId="14" xfId="33" applyFont="1" applyFill="1" applyBorder="1" applyAlignment="1">
      <alignment horizontal="center" vertical="center"/>
    </xf>
    <xf numFmtId="0" fontId="1" fillId="26" borderId="17" xfId="33" applyFont="1" applyFill="1" applyBorder="1" applyAlignment="1">
      <alignment horizontal="center" vertical="center"/>
    </xf>
    <xf numFmtId="165" fontId="20" fillId="26" borderId="14" xfId="33" applyNumberFormat="1" applyFont="1" applyFill="1" applyBorder="1" applyAlignment="1">
      <alignment horizontal="center" vertical="center"/>
    </xf>
    <xf numFmtId="0" fontId="20" fillId="26" borderId="15" xfId="33" applyFont="1" applyFill="1" applyBorder="1" applyAlignment="1">
      <alignment horizontal="center" vertical="center"/>
    </xf>
    <xf numFmtId="165" fontId="20" fillId="26" borderId="39" xfId="33" applyNumberFormat="1" applyFont="1" applyFill="1" applyBorder="1" applyAlignment="1">
      <alignment horizontal="center" vertical="center"/>
    </xf>
    <xf numFmtId="0" fontId="24" fillId="0" borderId="46" xfId="33" applyFont="1" applyFill="1" applyBorder="1" applyAlignment="1">
      <alignment horizontal="center" vertical="center"/>
    </xf>
    <xf numFmtId="0" fontId="24" fillId="0" borderId="47" xfId="33" applyFont="1" applyFill="1" applyBorder="1" applyAlignment="1">
      <alignment horizontal="center" vertical="center"/>
    </xf>
    <xf numFmtId="165" fontId="20" fillId="27" borderId="14" xfId="33" applyNumberFormat="1" applyFont="1" applyFill="1" applyBorder="1" applyAlignment="1">
      <alignment horizontal="center" vertical="center"/>
    </xf>
    <xf numFmtId="0" fontId="20" fillId="27" borderId="15" xfId="33" applyFont="1" applyFill="1" applyBorder="1" applyAlignment="1">
      <alignment horizontal="center" vertical="center"/>
    </xf>
    <xf numFmtId="165" fontId="20" fillId="27" borderId="39" xfId="33" applyNumberFormat="1" applyFont="1" applyFill="1" applyBorder="1" applyAlignment="1">
      <alignment horizontal="center" vertical="center"/>
    </xf>
    <xf numFmtId="0" fontId="1" fillId="27" borderId="14" xfId="33" applyFont="1" applyFill="1" applyBorder="1" applyAlignment="1">
      <alignment horizontal="center" vertical="center"/>
    </xf>
    <xf numFmtId="0" fontId="1" fillId="27" borderId="17" xfId="33" applyFont="1" applyFill="1" applyBorder="1" applyAlignment="1">
      <alignment horizontal="center" vertical="center"/>
    </xf>
    <xf numFmtId="0" fontId="24" fillId="0" borderId="19" xfId="33" applyFont="1" applyBorder="1" applyAlignment="1">
      <alignment horizontal="right" vertical="center"/>
    </xf>
    <xf numFmtId="0" fontId="26" fillId="0" borderId="12" xfId="33" applyFont="1" applyBorder="1" applyAlignment="1">
      <alignment horizontal="right" vertical="center"/>
    </xf>
    <xf numFmtId="0" fontId="26" fillId="0" borderId="41" xfId="33" applyFont="1" applyBorder="1" applyAlignment="1">
      <alignment horizontal="right" vertical="center"/>
    </xf>
    <xf numFmtId="0" fontId="26" fillId="0" borderId="27" xfId="33" applyFont="1" applyBorder="1" applyAlignment="1">
      <alignment horizontal="right" vertical="center"/>
    </xf>
    <xf numFmtId="0" fontId="24" fillId="0" borderId="27" xfId="33" applyFont="1" applyBorder="1" applyAlignment="1">
      <alignment horizontal="right" vertical="center"/>
    </xf>
    <xf numFmtId="0" fontId="24" fillId="0" borderId="23" xfId="33" applyFont="1" applyFill="1" applyBorder="1" applyAlignment="1">
      <alignment horizontal="right" vertical="center"/>
    </xf>
    <xf numFmtId="0" fontId="24" fillId="0" borderId="23" xfId="0" applyFont="1" applyBorder="1" applyAlignment="1">
      <alignment horizontal="right"/>
    </xf>
    <xf numFmtId="0" fontId="24" fillId="0" borderId="19" xfId="33" applyFont="1" applyFill="1" applyBorder="1" applyAlignment="1">
      <alignment horizontal="right" vertical="center"/>
    </xf>
    <xf numFmtId="0" fontId="24" fillId="0" borderId="39" xfId="0" applyFont="1" applyBorder="1" applyAlignment="1">
      <alignment horizontal="right"/>
    </xf>
    <xf numFmtId="0" fontId="1" fillId="27" borderId="13" xfId="33" applyFont="1" applyFill="1" applyBorder="1" applyAlignment="1">
      <alignment horizontal="center" vertical="center"/>
    </xf>
    <xf numFmtId="165" fontId="20" fillId="24" borderId="14" xfId="33" applyNumberFormat="1" applyFont="1" applyFill="1" applyBorder="1" applyAlignment="1">
      <alignment horizontal="center" vertical="center"/>
    </xf>
    <xf numFmtId="0" fontId="20" fillId="24" borderId="15" xfId="33" applyFont="1" applyFill="1" applyBorder="1" applyAlignment="1">
      <alignment horizontal="center" vertical="center"/>
    </xf>
    <xf numFmtId="165" fontId="20" fillId="24" borderId="39" xfId="33" applyNumberFormat="1" applyFont="1" applyFill="1" applyBorder="1" applyAlignment="1">
      <alignment horizontal="center" vertical="center"/>
    </xf>
    <xf numFmtId="0" fontId="1" fillId="24" borderId="14" xfId="33" applyFont="1" applyFill="1" applyBorder="1" applyAlignment="1">
      <alignment horizontal="center" vertical="center"/>
    </xf>
    <xf numFmtId="0" fontId="1" fillId="24" borderId="17" xfId="33" applyFont="1" applyFill="1" applyBorder="1" applyAlignment="1">
      <alignment horizontal="center" vertical="center"/>
    </xf>
    <xf numFmtId="0" fontId="1" fillId="24" borderId="15" xfId="33" applyFont="1" applyFill="1" applyBorder="1" applyAlignment="1">
      <alignment horizontal="center" vertical="center"/>
    </xf>
    <xf numFmtId="0" fontId="24" fillId="0" borderId="26" xfId="33" applyFont="1" applyFill="1" applyBorder="1" applyAlignment="1">
      <alignment horizontal="right" vertical="center"/>
    </xf>
    <xf numFmtId="164" fontId="24" fillId="0" borderId="21" xfId="33" applyNumberFormat="1" applyFont="1" applyFill="1" applyBorder="1" applyAlignment="1">
      <alignment horizontal="center" vertical="center"/>
    </xf>
    <xf numFmtId="164" fontId="24" fillId="0" borderId="34" xfId="33" applyNumberFormat="1" applyFont="1" applyFill="1" applyBorder="1" applyAlignment="1">
      <alignment horizontal="center" vertical="center"/>
    </xf>
    <xf numFmtId="164" fontId="26" fillId="0" borderId="24" xfId="33" applyNumberFormat="1" applyFont="1" applyFill="1" applyBorder="1" applyAlignment="1">
      <alignment horizontal="center" vertical="center"/>
    </xf>
    <xf numFmtId="164" fontId="28" fillId="0" borderId="24" xfId="33" applyNumberFormat="1" applyFont="1" applyFill="1" applyBorder="1" applyAlignment="1">
      <alignment horizontal="center" vertical="center"/>
    </xf>
    <xf numFmtId="164" fontId="24" fillId="0" borderId="24" xfId="33" applyNumberFormat="1" applyFont="1" applyFill="1" applyBorder="1" applyAlignment="1">
      <alignment horizontal="center" vertical="center"/>
    </xf>
    <xf numFmtId="0" fontId="24" fillId="0" borderId="43" xfId="33" applyFont="1" applyFill="1" applyBorder="1" applyAlignment="1">
      <alignment horizontal="right" vertical="center"/>
    </xf>
    <xf numFmtId="0" fontId="24" fillId="0" borderId="40" xfId="0" applyFont="1" applyBorder="1" applyAlignment="1">
      <alignment horizontal="right"/>
    </xf>
    <xf numFmtId="0" fontId="24" fillId="0" borderId="19" xfId="0" applyFont="1" applyBorder="1" applyAlignment="1">
      <alignment horizontal="right"/>
    </xf>
    <xf numFmtId="165" fontId="23" fillId="25" borderId="30" xfId="33" applyNumberFormat="1" applyFont="1" applyFill="1" applyBorder="1" applyAlignment="1">
      <alignment horizontal="center" vertical="center"/>
    </xf>
    <xf numFmtId="165" fontId="23" fillId="25" borderId="35" xfId="33" applyNumberFormat="1" applyFont="1" applyFill="1" applyBorder="1" applyAlignment="1">
      <alignment horizontal="center" vertical="center"/>
    </xf>
    <xf numFmtId="165" fontId="20" fillId="25" borderId="0" xfId="33" applyNumberFormat="1" applyFont="1" applyFill="1" applyBorder="1" applyAlignment="1">
      <alignment horizontal="center" vertical="center"/>
    </xf>
    <xf numFmtId="165" fontId="20" fillId="25" borderId="36" xfId="33" applyNumberFormat="1" applyFont="1" applyFill="1" applyBorder="1" applyAlignment="1">
      <alignment horizontal="center" vertical="center"/>
    </xf>
    <xf numFmtId="15" fontId="20" fillId="25" borderId="27" xfId="33" applyNumberFormat="1" applyFont="1" applyFill="1" applyBorder="1" applyAlignment="1">
      <alignment horizontal="center" vertical="center"/>
    </xf>
    <xf numFmtId="15" fontId="20" fillId="25" borderId="28" xfId="33" applyNumberFormat="1" applyFont="1" applyFill="1" applyBorder="1" applyAlignment="1">
      <alignment horizontal="center" vertical="center"/>
    </xf>
    <xf numFmtId="15" fontId="23" fillId="25" borderId="27" xfId="33" applyNumberFormat="1" applyFont="1" applyFill="1" applyBorder="1" applyAlignment="1">
      <alignment horizontal="center" vertical="center"/>
    </xf>
    <xf numFmtId="15" fontId="23" fillId="25" borderId="28" xfId="33" applyNumberFormat="1" applyFont="1" applyFill="1" applyBorder="1" applyAlignment="1">
      <alignment horizontal="center" vertical="center"/>
    </xf>
    <xf numFmtId="164" fontId="24" fillId="0" borderId="0" xfId="33" applyNumberFormat="1" applyFont="1" applyFill="1" applyBorder="1" applyAlignment="1">
      <alignment horizontal="center" vertical="center" wrapText="1"/>
    </xf>
    <xf numFmtId="0" fontId="23" fillId="25" borderId="29" xfId="33" applyFont="1" applyFill="1" applyBorder="1" applyAlignment="1">
      <alignment horizontal="center" vertical="center" wrapText="1"/>
    </xf>
    <xf numFmtId="0" fontId="23" fillId="25" borderId="30" xfId="33" applyFont="1" applyFill="1" applyBorder="1" applyAlignment="1">
      <alignment horizontal="center" vertical="center" wrapText="1"/>
    </xf>
    <xf numFmtId="0" fontId="23" fillId="25" borderId="35" xfId="33" applyFont="1" applyFill="1" applyBorder="1" applyAlignment="1">
      <alignment horizontal="center" vertical="center" wrapText="1"/>
    </xf>
    <xf numFmtId="0" fontId="23" fillId="25" borderId="31" xfId="33" applyFont="1" applyFill="1" applyBorder="1" applyAlignment="1">
      <alignment horizontal="center" vertical="center" wrapText="1"/>
    </xf>
    <xf numFmtId="0" fontId="23" fillId="25" borderId="0" xfId="33" applyFont="1" applyFill="1" applyBorder="1" applyAlignment="1">
      <alignment horizontal="center" vertical="center" wrapText="1"/>
    </xf>
    <xf numFmtId="0" fontId="23" fillId="25" borderId="36" xfId="33" applyFont="1" applyFill="1" applyBorder="1" applyAlignment="1">
      <alignment horizontal="center" vertical="center" wrapText="1"/>
    </xf>
    <xf numFmtId="0" fontId="23" fillId="25" borderId="32" xfId="33" applyFont="1" applyFill="1" applyBorder="1" applyAlignment="1">
      <alignment horizontal="center" vertical="center" wrapText="1"/>
    </xf>
    <xf numFmtId="0" fontId="23" fillId="25" borderId="33" xfId="33" applyFont="1" applyFill="1" applyBorder="1" applyAlignment="1">
      <alignment horizontal="center" vertical="center" wrapText="1"/>
    </xf>
    <xf numFmtId="0" fontId="23" fillId="25" borderId="34" xfId="33" applyFont="1" applyFill="1" applyBorder="1" applyAlignment="1">
      <alignment horizontal="center" vertical="center" wrapText="1"/>
    </xf>
    <xf numFmtId="17" fontId="1" fillId="25" borderId="12" xfId="33" applyNumberFormat="1" applyFont="1" applyFill="1" applyBorder="1" applyAlignment="1">
      <alignment horizontal="center" vertical="center"/>
    </xf>
    <xf numFmtId="17" fontId="1" fillId="25" borderId="27" xfId="33" applyNumberFormat="1" applyFont="1" applyFill="1" applyBorder="1" applyAlignment="1">
      <alignment horizontal="center" vertical="center"/>
    </xf>
    <xf numFmtId="0" fontId="1" fillId="25" borderId="29" xfId="33" applyFont="1" applyFill="1" applyBorder="1" applyAlignment="1">
      <alignment horizontal="center" vertical="center"/>
    </xf>
    <xf numFmtId="0" fontId="1" fillId="25" borderId="30" xfId="33" applyFont="1" applyFill="1" applyBorder="1" applyAlignment="1">
      <alignment horizontal="center" vertical="center"/>
    </xf>
    <xf numFmtId="0" fontId="1" fillId="25" borderId="31" xfId="33" applyFont="1" applyFill="1" applyBorder="1" applyAlignment="1">
      <alignment horizontal="center" vertical="center"/>
    </xf>
    <xf numFmtId="0" fontId="1" fillId="25" borderId="0" xfId="33" applyFont="1" applyFill="1" applyBorder="1" applyAlignment="1">
      <alignment horizontal="center" vertical="center"/>
    </xf>
    <xf numFmtId="165" fontId="27" fillId="25" borderId="29" xfId="33" applyNumberFormat="1" applyFont="1" applyFill="1" applyBorder="1" applyAlignment="1">
      <alignment horizontal="center" vertical="center"/>
    </xf>
    <xf numFmtId="165" fontId="27" fillId="25" borderId="35" xfId="33" applyNumberFormat="1" applyFont="1" applyFill="1" applyBorder="1" applyAlignment="1">
      <alignment horizontal="center" vertical="center"/>
    </xf>
    <xf numFmtId="165" fontId="27" fillId="25" borderId="31" xfId="33" applyNumberFormat="1" applyFont="1" applyFill="1" applyBorder="1" applyAlignment="1">
      <alignment horizontal="center" vertical="center"/>
    </xf>
    <xf numFmtId="165" fontId="27" fillId="25" borderId="36" xfId="33" applyNumberFormat="1" applyFont="1" applyFill="1" applyBorder="1" applyAlignment="1">
      <alignment horizontal="center" vertical="center"/>
    </xf>
    <xf numFmtId="165" fontId="23" fillId="26" borderId="30" xfId="33" applyNumberFormat="1" applyFont="1" applyFill="1" applyBorder="1" applyAlignment="1">
      <alignment horizontal="center" vertical="center"/>
    </xf>
    <xf numFmtId="165" fontId="23" fillId="26" borderId="35" xfId="33" applyNumberFormat="1" applyFont="1" applyFill="1" applyBorder="1" applyAlignment="1">
      <alignment horizontal="center" vertical="center"/>
    </xf>
    <xf numFmtId="165" fontId="20" fillId="26" borderId="0" xfId="33" applyNumberFormat="1" applyFont="1" applyFill="1" applyBorder="1" applyAlignment="1">
      <alignment horizontal="center" vertical="center"/>
    </xf>
    <xf numFmtId="165" fontId="20" fillId="26" borderId="36" xfId="33" applyNumberFormat="1" applyFont="1" applyFill="1" applyBorder="1" applyAlignment="1">
      <alignment horizontal="center" vertical="center"/>
    </xf>
    <xf numFmtId="17" fontId="1" fillId="26" borderId="27" xfId="33" applyNumberFormat="1" applyFont="1" applyFill="1" applyBorder="1" applyAlignment="1">
      <alignment horizontal="center" vertical="center"/>
    </xf>
    <xf numFmtId="15" fontId="20" fillId="26" borderId="27" xfId="33" applyNumberFormat="1" applyFont="1" applyFill="1" applyBorder="1" applyAlignment="1">
      <alignment horizontal="center" vertical="center"/>
    </xf>
    <xf numFmtId="15" fontId="20" fillId="26" borderId="28" xfId="33" applyNumberFormat="1" applyFont="1" applyFill="1" applyBorder="1" applyAlignment="1">
      <alignment horizontal="center" vertical="center"/>
    </xf>
    <xf numFmtId="15" fontId="23" fillId="26" borderId="27" xfId="33" applyNumberFormat="1" applyFont="1" applyFill="1" applyBorder="1" applyAlignment="1">
      <alignment horizontal="center" vertical="center"/>
    </xf>
    <xf numFmtId="15" fontId="23" fillId="26" borderId="28" xfId="33" applyNumberFormat="1" applyFont="1" applyFill="1" applyBorder="1" applyAlignment="1">
      <alignment horizontal="center" vertical="center"/>
    </xf>
    <xf numFmtId="0" fontId="23" fillId="26" borderId="29" xfId="33" applyFont="1" applyFill="1" applyBorder="1" applyAlignment="1">
      <alignment horizontal="center" vertical="center" wrapText="1"/>
    </xf>
    <xf numFmtId="0" fontId="23" fillId="26" borderId="30" xfId="33" applyFont="1" applyFill="1" applyBorder="1" applyAlignment="1">
      <alignment horizontal="center" vertical="center" wrapText="1"/>
    </xf>
    <xf numFmtId="0" fontId="23" fillId="26" borderId="35" xfId="33" applyFont="1" applyFill="1" applyBorder="1" applyAlignment="1">
      <alignment horizontal="center" vertical="center" wrapText="1"/>
    </xf>
    <xf numFmtId="0" fontId="23" fillId="26" borderId="31" xfId="33" applyFont="1" applyFill="1" applyBorder="1" applyAlignment="1">
      <alignment horizontal="center" vertical="center" wrapText="1"/>
    </xf>
    <xf numFmtId="0" fontId="23" fillId="26" borderId="0" xfId="33" applyFont="1" applyFill="1" applyBorder="1" applyAlignment="1">
      <alignment horizontal="center" vertical="center" wrapText="1"/>
    </xf>
    <xf numFmtId="0" fontId="23" fillId="26" borderId="36" xfId="33" applyFont="1" applyFill="1" applyBorder="1" applyAlignment="1">
      <alignment horizontal="center" vertical="center" wrapText="1"/>
    </xf>
    <xf numFmtId="0" fontId="23" fillId="26" borderId="12" xfId="33" applyFont="1" applyFill="1" applyBorder="1" applyAlignment="1">
      <alignment horizontal="center" vertical="center" wrapText="1"/>
    </xf>
    <xf numFmtId="0" fontId="23" fillId="26" borderId="27" xfId="33" applyFont="1" applyFill="1" applyBorder="1" applyAlignment="1">
      <alignment horizontal="center" vertical="center" wrapText="1"/>
    </xf>
    <xf numFmtId="0" fontId="23" fillId="26" borderId="28" xfId="33" applyFont="1" applyFill="1" applyBorder="1" applyAlignment="1">
      <alignment horizontal="center" vertical="center" wrapText="1"/>
    </xf>
    <xf numFmtId="0" fontId="1" fillId="26" borderId="30" xfId="33" applyFont="1" applyFill="1" applyBorder="1" applyAlignment="1">
      <alignment horizontal="center" vertical="center"/>
    </xf>
    <xf numFmtId="0" fontId="1" fillId="26" borderId="0" xfId="33" applyFont="1" applyFill="1" applyBorder="1" applyAlignment="1">
      <alignment horizontal="center" vertical="center"/>
    </xf>
    <xf numFmtId="0" fontId="23" fillId="26" borderId="32" xfId="33" applyFont="1" applyFill="1" applyBorder="1" applyAlignment="1">
      <alignment horizontal="center" vertical="center" wrapText="1"/>
    </xf>
    <xf numFmtId="0" fontId="23" fillId="26" borderId="33" xfId="33" applyFont="1" applyFill="1" applyBorder="1" applyAlignment="1">
      <alignment horizontal="center" vertical="center" wrapText="1"/>
    </xf>
    <xf numFmtId="0" fontId="23" fillId="26" borderId="34" xfId="33" applyFont="1" applyFill="1" applyBorder="1" applyAlignment="1">
      <alignment horizontal="center" vertical="center" wrapText="1"/>
    </xf>
    <xf numFmtId="165" fontId="27" fillId="26" borderId="29" xfId="33" applyNumberFormat="1" applyFont="1" applyFill="1" applyBorder="1" applyAlignment="1">
      <alignment horizontal="center" vertical="center"/>
    </xf>
    <xf numFmtId="165" fontId="27" fillId="26" borderId="35" xfId="33" applyNumberFormat="1" applyFont="1" applyFill="1" applyBorder="1" applyAlignment="1">
      <alignment horizontal="center" vertical="center"/>
    </xf>
    <xf numFmtId="165" fontId="27" fillId="26" borderId="31" xfId="33" applyNumberFormat="1" applyFont="1" applyFill="1" applyBorder="1" applyAlignment="1">
      <alignment horizontal="center" vertical="center"/>
    </xf>
    <xf numFmtId="165" fontId="27" fillId="26" borderId="36" xfId="33" applyNumberFormat="1" applyFont="1" applyFill="1" applyBorder="1" applyAlignment="1">
      <alignment horizontal="center" vertical="center"/>
    </xf>
    <xf numFmtId="165" fontId="23" fillId="27" borderId="30" xfId="33" applyNumberFormat="1" applyFont="1" applyFill="1" applyBorder="1" applyAlignment="1">
      <alignment horizontal="center" vertical="center"/>
    </xf>
    <xf numFmtId="165" fontId="23" fillId="27" borderId="35" xfId="33" applyNumberFormat="1" applyFont="1" applyFill="1" applyBorder="1" applyAlignment="1">
      <alignment horizontal="center" vertical="center"/>
    </xf>
    <xf numFmtId="165" fontId="20" fillId="27" borderId="0" xfId="33" applyNumberFormat="1" applyFont="1" applyFill="1" applyBorder="1" applyAlignment="1">
      <alignment horizontal="center" vertical="center"/>
    </xf>
    <xf numFmtId="165" fontId="20" fillId="27" borderId="36" xfId="33" applyNumberFormat="1" applyFont="1" applyFill="1" applyBorder="1" applyAlignment="1">
      <alignment horizontal="center" vertical="center"/>
    </xf>
    <xf numFmtId="17" fontId="1" fillId="27" borderId="12" xfId="33" applyNumberFormat="1" applyFont="1" applyFill="1" applyBorder="1" applyAlignment="1">
      <alignment horizontal="center" vertical="center"/>
    </xf>
    <xf numFmtId="17" fontId="1" fillId="27" borderId="27" xfId="33" applyNumberFormat="1" applyFont="1" applyFill="1" applyBorder="1" applyAlignment="1">
      <alignment horizontal="center" vertical="center"/>
    </xf>
    <xf numFmtId="17" fontId="1" fillId="27" borderId="28" xfId="33" applyNumberFormat="1" applyFont="1" applyFill="1" applyBorder="1" applyAlignment="1">
      <alignment horizontal="center" vertical="center"/>
    </xf>
    <xf numFmtId="15" fontId="20" fillId="27" borderId="27" xfId="33" applyNumberFormat="1" applyFont="1" applyFill="1" applyBorder="1" applyAlignment="1">
      <alignment horizontal="center" vertical="center"/>
    </xf>
    <xf numFmtId="15" fontId="20" fillId="27" borderId="28" xfId="33" applyNumberFormat="1" applyFont="1" applyFill="1" applyBorder="1" applyAlignment="1">
      <alignment horizontal="center" vertical="center"/>
    </xf>
    <xf numFmtId="15" fontId="23" fillId="27" borderId="27" xfId="33" applyNumberFormat="1" applyFont="1" applyFill="1" applyBorder="1" applyAlignment="1">
      <alignment horizontal="center" vertical="center"/>
    </xf>
    <xf numFmtId="15" fontId="23" fillId="27" borderId="28" xfId="33" applyNumberFormat="1" applyFont="1" applyFill="1" applyBorder="1" applyAlignment="1">
      <alignment horizontal="center" vertical="center"/>
    </xf>
    <xf numFmtId="0" fontId="23" fillId="27" borderId="29" xfId="33" applyFont="1" applyFill="1" applyBorder="1" applyAlignment="1">
      <alignment horizontal="center" vertical="center" wrapText="1"/>
    </xf>
    <xf numFmtId="0" fontId="23" fillId="27" borderId="30" xfId="33" applyFont="1" applyFill="1" applyBorder="1" applyAlignment="1">
      <alignment horizontal="center" vertical="center" wrapText="1"/>
    </xf>
    <xf numFmtId="0" fontId="23" fillId="27" borderId="35" xfId="33" applyFont="1" applyFill="1" applyBorder="1" applyAlignment="1">
      <alignment horizontal="center" vertical="center" wrapText="1"/>
    </xf>
    <xf numFmtId="0" fontId="23" fillId="27" borderId="31" xfId="33" applyFont="1" applyFill="1" applyBorder="1" applyAlignment="1">
      <alignment horizontal="center" vertical="center" wrapText="1"/>
    </xf>
    <xf numFmtId="0" fontId="23" fillId="27" borderId="0" xfId="33" applyFont="1" applyFill="1" applyBorder="1" applyAlignment="1">
      <alignment horizontal="center" vertical="center" wrapText="1"/>
    </xf>
    <xf numFmtId="0" fontId="23" fillId="27" borderId="36" xfId="33" applyFont="1" applyFill="1" applyBorder="1" applyAlignment="1">
      <alignment horizontal="center" vertical="center" wrapText="1"/>
    </xf>
    <xf numFmtId="0" fontId="23" fillId="27" borderId="12" xfId="33" applyFont="1" applyFill="1" applyBorder="1" applyAlignment="1">
      <alignment horizontal="center" vertical="center" wrapText="1"/>
    </xf>
    <xf numFmtId="0" fontId="23" fillId="27" borderId="27" xfId="33" applyFont="1" applyFill="1" applyBorder="1" applyAlignment="1">
      <alignment horizontal="center" vertical="center" wrapText="1"/>
    </xf>
    <xf numFmtId="0" fontId="23" fillId="27" borderId="28" xfId="33" applyFont="1" applyFill="1" applyBorder="1" applyAlignment="1">
      <alignment horizontal="center" vertical="center" wrapText="1"/>
    </xf>
    <xf numFmtId="0" fontId="1" fillId="27" borderId="29" xfId="33" applyFont="1" applyFill="1" applyBorder="1" applyAlignment="1">
      <alignment horizontal="center" vertical="center"/>
    </xf>
    <xf numFmtId="0" fontId="1" fillId="27" borderId="30" xfId="33" applyFont="1" applyFill="1" applyBorder="1" applyAlignment="1">
      <alignment horizontal="center" vertical="center"/>
    </xf>
    <xf numFmtId="0" fontId="1" fillId="27" borderId="35" xfId="33" applyFont="1" applyFill="1" applyBorder="1" applyAlignment="1">
      <alignment horizontal="center" vertical="center"/>
    </xf>
    <xf numFmtId="0" fontId="1" fillId="27" borderId="31" xfId="33" applyFont="1" applyFill="1" applyBorder="1" applyAlignment="1">
      <alignment horizontal="center" vertical="center"/>
    </xf>
    <xf numFmtId="0" fontId="1" fillId="27" borderId="0" xfId="33" applyFont="1" applyFill="1" applyBorder="1" applyAlignment="1">
      <alignment horizontal="center" vertical="center"/>
    </xf>
    <xf numFmtId="0" fontId="1" fillId="27" borderId="36" xfId="33" applyFont="1" applyFill="1" applyBorder="1" applyAlignment="1">
      <alignment horizontal="center" vertical="center"/>
    </xf>
    <xf numFmtId="0" fontId="23" fillId="27" borderId="37" xfId="33" applyFont="1" applyFill="1" applyBorder="1" applyAlignment="1">
      <alignment horizontal="center" vertical="center" wrapText="1"/>
    </xf>
    <xf numFmtId="165" fontId="27" fillId="27" borderId="29" xfId="33" applyNumberFormat="1" applyFont="1" applyFill="1" applyBorder="1" applyAlignment="1">
      <alignment horizontal="center" vertical="center"/>
    </xf>
    <xf numFmtId="165" fontId="27" fillId="27" borderId="35" xfId="33" applyNumberFormat="1" applyFont="1" applyFill="1" applyBorder="1" applyAlignment="1">
      <alignment horizontal="center" vertical="center"/>
    </xf>
    <xf numFmtId="165" fontId="27" fillId="27" borderId="31" xfId="33" applyNumberFormat="1" applyFont="1" applyFill="1" applyBorder="1" applyAlignment="1">
      <alignment horizontal="center" vertical="center"/>
    </xf>
    <xf numFmtId="165" fontId="27" fillId="27" borderId="36" xfId="33" applyNumberFormat="1" applyFont="1" applyFill="1" applyBorder="1" applyAlignment="1">
      <alignment horizontal="center" vertical="center"/>
    </xf>
    <xf numFmtId="165" fontId="23" fillId="24" borderId="30" xfId="33" applyNumberFormat="1" applyFont="1" applyFill="1" applyBorder="1" applyAlignment="1">
      <alignment horizontal="center" vertical="center"/>
    </xf>
    <xf numFmtId="165" fontId="23" fillId="24" borderId="35" xfId="33" applyNumberFormat="1" applyFont="1" applyFill="1" applyBorder="1" applyAlignment="1">
      <alignment horizontal="center" vertical="center"/>
    </xf>
    <xf numFmtId="165" fontId="20" fillId="24" borderId="0" xfId="33" applyNumberFormat="1" applyFont="1" applyFill="1" applyBorder="1" applyAlignment="1">
      <alignment horizontal="center" vertical="center"/>
    </xf>
    <xf numFmtId="165" fontId="20" fillId="24" borderId="36" xfId="33" applyNumberFormat="1" applyFont="1" applyFill="1" applyBorder="1" applyAlignment="1">
      <alignment horizontal="center" vertical="center"/>
    </xf>
    <xf numFmtId="17" fontId="1" fillId="24" borderId="12" xfId="33" applyNumberFormat="1" applyFont="1" applyFill="1" applyBorder="1" applyAlignment="1">
      <alignment horizontal="center" vertical="center"/>
    </xf>
    <xf numFmtId="17" fontId="1" fillId="24" borderId="27" xfId="33" applyNumberFormat="1" applyFont="1" applyFill="1" applyBorder="1" applyAlignment="1">
      <alignment horizontal="center" vertical="center"/>
    </xf>
    <xf numFmtId="17" fontId="1" fillId="24" borderId="28" xfId="33" applyNumberFormat="1" applyFont="1" applyFill="1" applyBorder="1" applyAlignment="1">
      <alignment horizontal="center" vertical="center"/>
    </xf>
    <xf numFmtId="15" fontId="20" fillId="24" borderId="27" xfId="33" applyNumberFormat="1" applyFont="1" applyFill="1" applyBorder="1" applyAlignment="1">
      <alignment horizontal="center" vertical="center"/>
    </xf>
    <xf numFmtId="15" fontId="20" fillId="24" borderId="28" xfId="33" applyNumberFormat="1" applyFont="1" applyFill="1" applyBorder="1" applyAlignment="1">
      <alignment horizontal="center" vertical="center"/>
    </xf>
    <xf numFmtId="15" fontId="23" fillId="24" borderId="27" xfId="33" applyNumberFormat="1" applyFont="1" applyFill="1" applyBorder="1" applyAlignment="1">
      <alignment horizontal="center" vertical="center"/>
    </xf>
    <xf numFmtId="15" fontId="23" fillId="24" borderId="28" xfId="33" applyNumberFormat="1" applyFont="1" applyFill="1" applyBorder="1" applyAlignment="1">
      <alignment horizontal="center" vertical="center"/>
    </xf>
    <xf numFmtId="0" fontId="23" fillId="24" borderId="29" xfId="33" applyFont="1" applyFill="1" applyBorder="1" applyAlignment="1">
      <alignment horizontal="center" vertical="center" wrapText="1"/>
    </xf>
    <xf numFmtId="0" fontId="23" fillId="24" borderId="30" xfId="33" applyFont="1" applyFill="1" applyBorder="1" applyAlignment="1">
      <alignment horizontal="center" vertical="center" wrapText="1"/>
    </xf>
    <xf numFmtId="0" fontId="23" fillId="24" borderId="35" xfId="33" applyFont="1" applyFill="1" applyBorder="1" applyAlignment="1">
      <alignment horizontal="center" vertical="center" wrapText="1"/>
    </xf>
    <xf numFmtId="0" fontId="23" fillId="24" borderId="31" xfId="33" applyFont="1" applyFill="1" applyBorder="1" applyAlignment="1">
      <alignment horizontal="center" vertical="center" wrapText="1"/>
    </xf>
    <xf numFmtId="0" fontId="23" fillId="24" borderId="0" xfId="33" applyFont="1" applyFill="1" applyBorder="1" applyAlignment="1">
      <alignment horizontal="center" vertical="center" wrapText="1"/>
    </xf>
    <xf numFmtId="0" fontId="23" fillId="24" borderId="36" xfId="33" applyFont="1" applyFill="1" applyBorder="1" applyAlignment="1">
      <alignment horizontal="center" vertical="center" wrapText="1"/>
    </xf>
    <xf numFmtId="0" fontId="23" fillId="24" borderId="12" xfId="33" applyFont="1" applyFill="1" applyBorder="1" applyAlignment="1">
      <alignment horizontal="center" vertical="center" wrapText="1"/>
    </xf>
    <xf numFmtId="0" fontId="23" fillId="24" borderId="27" xfId="33" applyFont="1" applyFill="1" applyBorder="1" applyAlignment="1">
      <alignment horizontal="center" vertical="center" wrapText="1"/>
    </xf>
    <xf numFmtId="0" fontId="23" fillId="24" borderId="28" xfId="33" applyFont="1" applyFill="1" applyBorder="1" applyAlignment="1">
      <alignment horizontal="center" vertical="center" wrapText="1"/>
    </xf>
    <xf numFmtId="0" fontId="1" fillId="24" borderId="29" xfId="33" applyFont="1" applyFill="1" applyBorder="1" applyAlignment="1">
      <alignment horizontal="center" vertical="center"/>
    </xf>
    <xf numFmtId="0" fontId="1" fillId="24" borderId="30" xfId="33" applyFont="1" applyFill="1" applyBorder="1" applyAlignment="1">
      <alignment horizontal="center" vertical="center"/>
    </xf>
    <xf numFmtId="0" fontId="1" fillId="24" borderId="35" xfId="33" applyFont="1" applyFill="1" applyBorder="1" applyAlignment="1">
      <alignment horizontal="center" vertical="center"/>
    </xf>
    <xf numFmtId="0" fontId="1" fillId="24" borderId="31" xfId="33" applyFont="1" applyFill="1" applyBorder="1" applyAlignment="1">
      <alignment horizontal="center" vertical="center"/>
    </xf>
    <xf numFmtId="0" fontId="1" fillId="24" borderId="0" xfId="33" applyFont="1" applyFill="1" applyBorder="1" applyAlignment="1">
      <alignment horizontal="center" vertical="center"/>
    </xf>
    <xf numFmtId="0" fontId="1" fillId="24" borderId="36" xfId="33" applyFont="1" applyFill="1" applyBorder="1" applyAlignment="1">
      <alignment horizontal="center" vertical="center"/>
    </xf>
    <xf numFmtId="0" fontId="23" fillId="24" borderId="37" xfId="33" applyFont="1" applyFill="1" applyBorder="1" applyAlignment="1">
      <alignment horizontal="center" vertical="center" wrapText="1"/>
    </xf>
    <xf numFmtId="165" fontId="27" fillId="24" borderId="29" xfId="33" applyNumberFormat="1" applyFont="1" applyFill="1" applyBorder="1" applyAlignment="1">
      <alignment horizontal="center" vertical="center"/>
    </xf>
    <xf numFmtId="165" fontId="27" fillId="24" borderId="35" xfId="33" applyNumberFormat="1" applyFont="1" applyFill="1" applyBorder="1" applyAlignment="1">
      <alignment horizontal="center" vertical="center"/>
    </xf>
    <xf numFmtId="165" fontId="27" fillId="24" borderId="31" xfId="33" applyNumberFormat="1" applyFont="1" applyFill="1" applyBorder="1" applyAlignment="1">
      <alignment horizontal="center" vertical="center"/>
    </xf>
    <xf numFmtId="165" fontId="27" fillId="24" borderId="36" xfId="33" applyNumberFormat="1" applyFont="1" applyFill="1" applyBorder="1" applyAlignment="1">
      <alignment horizontal="center" vertical="center"/>
    </xf>
    <xf numFmtId="165" fontId="23" fillId="25" borderId="29" xfId="33" applyNumberFormat="1" applyFont="1" applyFill="1" applyBorder="1" applyAlignment="1">
      <alignment horizontal="center" vertical="center"/>
    </xf>
    <xf numFmtId="165" fontId="23" fillId="25" borderId="31" xfId="33" applyNumberFormat="1" applyFont="1" applyFill="1" applyBorder="1" applyAlignment="1">
      <alignment horizontal="center" vertical="center"/>
    </xf>
    <xf numFmtId="165" fontId="23" fillId="25" borderId="36" xfId="33" applyNumberFormat="1" applyFont="1" applyFill="1" applyBorder="1" applyAlignment="1">
      <alignment horizontal="center" vertical="center"/>
    </xf>
    <xf numFmtId="0" fontId="24" fillId="0" borderId="18" xfId="33" applyFont="1" applyFill="1" applyBorder="1" applyAlignment="1">
      <alignment horizontal="center" vertical="center"/>
    </xf>
    <xf numFmtId="0" fontId="24" fillId="0" borderId="13" xfId="33" applyFont="1" applyFill="1" applyBorder="1" applyAlignment="1">
      <alignment horizontal="center" vertical="center"/>
    </xf>
    <xf numFmtId="0" fontId="24" fillId="0" borderId="41" xfId="33" applyFont="1" applyBorder="1" applyAlignment="1">
      <alignment horizontal="right" vertical="center"/>
    </xf>
    <xf numFmtId="165" fontId="23" fillId="24" borderId="29" xfId="33" applyNumberFormat="1" applyFont="1" applyFill="1" applyBorder="1" applyAlignment="1">
      <alignment horizontal="center" vertical="center"/>
    </xf>
    <xf numFmtId="165" fontId="23" fillId="24" borderId="31" xfId="33" applyNumberFormat="1" applyFont="1" applyFill="1" applyBorder="1" applyAlignment="1">
      <alignment horizontal="center" vertical="center"/>
    </xf>
    <xf numFmtId="165" fontId="23" fillId="24" borderId="36" xfId="33" applyNumberFormat="1" applyFont="1" applyFill="1" applyBorder="1" applyAlignment="1">
      <alignment horizontal="center" vertical="center"/>
    </xf>
    <xf numFmtId="165" fontId="23" fillId="27" borderId="29" xfId="33" applyNumberFormat="1" applyFont="1" applyFill="1" applyBorder="1" applyAlignment="1">
      <alignment horizontal="center" vertical="center"/>
    </xf>
    <xf numFmtId="165" fontId="23" fillId="27" borderId="31" xfId="33" applyNumberFormat="1" applyFont="1" applyFill="1" applyBorder="1" applyAlignment="1">
      <alignment horizontal="center" vertical="center"/>
    </xf>
    <xf numFmtId="165" fontId="23" fillId="27" borderId="36" xfId="33" applyNumberFormat="1" applyFont="1" applyFill="1" applyBorder="1" applyAlignment="1">
      <alignment horizontal="center" vertical="center"/>
    </xf>
    <xf numFmtId="165" fontId="23" fillId="26" borderId="29" xfId="33" applyNumberFormat="1" applyFont="1" applyFill="1" applyBorder="1" applyAlignment="1">
      <alignment horizontal="center" vertical="center"/>
    </xf>
    <xf numFmtId="165" fontId="23" fillId="26" borderId="31" xfId="33" applyNumberFormat="1" applyFont="1" applyFill="1" applyBorder="1" applyAlignment="1">
      <alignment horizontal="center" vertical="center"/>
    </xf>
    <xf numFmtId="165" fontId="23" fillId="26" borderId="36" xfId="33" applyNumberFormat="1" applyFont="1" applyFill="1" applyBorder="1" applyAlignment="1">
      <alignment horizontal="center" vertical="center"/>
    </xf>
    <xf numFmtId="0" fontId="24" fillId="0" borderId="23" xfId="33" applyFont="1" applyBorder="1" applyAlignment="1">
      <alignment horizontal="right" vertical="center"/>
    </xf>
    <xf numFmtId="0" fontId="24" fillId="0" borderId="27" xfId="33" applyFont="1" applyFill="1" applyBorder="1" applyAlignment="1">
      <alignment horizontal="right" vertical="center"/>
    </xf>
    <xf numFmtId="0" fontId="24" fillId="0" borderId="27" xfId="0" applyFont="1" applyBorder="1" applyAlignment="1">
      <alignment horizontal="right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_Hoja1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colors>
    <mruColors>
      <color rgb="FF9966FF"/>
      <color rgb="FFCC00FF"/>
      <color rgb="FF9900CC"/>
      <color rgb="FFFFCC00"/>
      <color rgb="FFFFFF00"/>
      <color rgb="FFFF5050"/>
      <color rgb="FFFF3300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workbookViewId="0">
      <selection activeCell="B8" sqref="B8"/>
    </sheetView>
  </sheetViews>
  <sheetFormatPr baseColWidth="10" defaultRowHeight="12.75"/>
  <cols>
    <col min="1" max="1" width="4.140625" customWidth="1"/>
    <col min="2" max="3" width="21.42578125" customWidth="1"/>
    <col min="4" max="6" width="10.7109375" customWidth="1"/>
    <col min="7" max="7" width="8.28515625" customWidth="1"/>
    <col min="8" max="15" width="5" customWidth="1"/>
  </cols>
  <sheetData>
    <row r="1" spans="1:15" ht="20.25">
      <c r="A1" s="1"/>
      <c r="B1" s="1"/>
      <c r="C1" s="2"/>
      <c r="D1" s="2"/>
      <c r="E1" s="2"/>
      <c r="F1" s="2"/>
      <c r="G1" s="2"/>
      <c r="H1" s="2"/>
      <c r="I1" s="3"/>
      <c r="J1" s="2"/>
      <c r="K1" s="3"/>
      <c r="L1" s="2"/>
      <c r="M1" s="3"/>
      <c r="N1" s="2"/>
      <c r="O1" s="3"/>
    </row>
    <row r="2" spans="1:15" ht="20.25">
      <c r="A2" s="4" t="s">
        <v>46</v>
      </c>
      <c r="B2" s="4"/>
      <c r="C2" s="2"/>
      <c r="D2" s="2"/>
      <c r="E2" s="2"/>
      <c r="F2" s="2"/>
      <c r="G2" s="2"/>
      <c r="H2" s="2"/>
      <c r="I2" s="3"/>
      <c r="J2" s="2"/>
      <c r="K2" s="3"/>
      <c r="L2" s="2"/>
      <c r="M2" s="3"/>
      <c r="N2" s="2"/>
      <c r="O2" s="3"/>
    </row>
    <row r="3" spans="1:15" ht="13.5" thickBot="1">
      <c r="A3" s="5"/>
      <c r="B3" s="5"/>
      <c r="C3" s="6"/>
      <c r="D3" s="6"/>
      <c r="E3" s="6"/>
      <c r="F3" s="6"/>
      <c r="G3" s="8"/>
      <c r="H3" s="9"/>
      <c r="I3" s="7"/>
      <c r="J3" s="9"/>
      <c r="K3" s="7"/>
      <c r="L3" s="9"/>
      <c r="M3" s="7"/>
      <c r="N3" s="9"/>
      <c r="O3" s="7"/>
    </row>
    <row r="4" spans="1:15" ht="12.75" customHeight="1">
      <c r="A4" s="136" t="s">
        <v>49</v>
      </c>
      <c r="B4" s="137"/>
      <c r="C4" s="138"/>
      <c r="D4" s="147" t="s">
        <v>73</v>
      </c>
      <c r="E4" s="148"/>
      <c r="F4" s="148"/>
      <c r="G4" s="142" t="s">
        <v>0</v>
      </c>
      <c r="H4" s="151" t="s">
        <v>47</v>
      </c>
      <c r="I4" s="152"/>
      <c r="J4" s="244" t="s">
        <v>194</v>
      </c>
      <c r="K4" s="128"/>
      <c r="L4" s="127"/>
      <c r="M4" s="128"/>
      <c r="N4" s="127"/>
      <c r="O4" s="128"/>
    </row>
    <row r="5" spans="1:15">
      <c r="A5" s="139"/>
      <c r="B5" s="140"/>
      <c r="C5" s="141"/>
      <c r="D5" s="149"/>
      <c r="E5" s="150"/>
      <c r="F5" s="150"/>
      <c r="G5" s="143"/>
      <c r="H5" s="153"/>
      <c r="I5" s="154"/>
      <c r="J5" s="245"/>
      <c r="K5" s="246"/>
      <c r="L5" s="129"/>
      <c r="M5" s="130"/>
      <c r="N5" s="129"/>
      <c r="O5" s="130"/>
    </row>
    <row r="6" spans="1:15">
      <c r="A6" s="139"/>
      <c r="B6" s="140"/>
      <c r="C6" s="141"/>
      <c r="D6" s="145">
        <v>41244</v>
      </c>
      <c r="E6" s="146"/>
      <c r="F6" s="146"/>
      <c r="G6" s="143"/>
      <c r="H6" s="131">
        <v>41343</v>
      </c>
      <c r="I6" s="132"/>
      <c r="J6" s="131">
        <v>41385</v>
      </c>
      <c r="K6" s="132"/>
      <c r="L6" s="131"/>
      <c r="M6" s="132"/>
      <c r="N6" s="133"/>
      <c r="O6" s="134"/>
    </row>
    <row r="7" spans="1:15" ht="13.5" thickBot="1">
      <c r="A7" s="86" t="s">
        <v>1</v>
      </c>
      <c r="B7" s="45" t="s">
        <v>51</v>
      </c>
      <c r="C7" s="73" t="s">
        <v>52</v>
      </c>
      <c r="D7" s="74" t="s">
        <v>71</v>
      </c>
      <c r="E7" s="75" t="s">
        <v>72</v>
      </c>
      <c r="F7" s="73" t="s">
        <v>50</v>
      </c>
      <c r="G7" s="144"/>
      <c r="H7" s="83" t="s">
        <v>2</v>
      </c>
      <c r="I7" s="84" t="s">
        <v>3</v>
      </c>
      <c r="J7" s="85" t="s">
        <v>2</v>
      </c>
      <c r="K7" s="84" t="s">
        <v>3</v>
      </c>
      <c r="L7" s="85" t="s">
        <v>2</v>
      </c>
      <c r="M7" s="84" t="s">
        <v>3</v>
      </c>
      <c r="N7" s="85" t="s">
        <v>2</v>
      </c>
      <c r="O7" s="84" t="s">
        <v>3</v>
      </c>
    </row>
    <row r="8" spans="1:15" ht="13.5" thickBot="1">
      <c r="A8" s="122" t="s">
        <v>23</v>
      </c>
      <c r="B8" s="77" t="s">
        <v>55</v>
      </c>
      <c r="C8" s="78" t="s">
        <v>54</v>
      </c>
      <c r="D8" s="64">
        <v>1867</v>
      </c>
      <c r="E8" s="64">
        <v>2673</v>
      </c>
      <c r="F8" s="249">
        <f>(D8+E8)/2</f>
        <v>2270</v>
      </c>
      <c r="G8" s="60">
        <f>SUM(I8+K8+M8+O8)</f>
        <v>69</v>
      </c>
      <c r="H8" s="79">
        <v>2</v>
      </c>
      <c r="I8" s="80">
        <v>31</v>
      </c>
      <c r="J8" s="79">
        <v>1</v>
      </c>
      <c r="K8" s="80">
        <v>38</v>
      </c>
      <c r="L8" s="81"/>
      <c r="M8" s="82"/>
      <c r="N8" s="81"/>
      <c r="O8" s="82"/>
    </row>
    <row r="9" spans="1:15" ht="13.5" thickBot="1">
      <c r="A9" s="12" t="s">
        <v>24</v>
      </c>
      <c r="B9" s="46" t="s">
        <v>53</v>
      </c>
      <c r="C9" s="31" t="s">
        <v>70</v>
      </c>
      <c r="D9" s="64">
        <v>1931</v>
      </c>
      <c r="E9" s="64">
        <v>2100</v>
      </c>
      <c r="F9" s="66">
        <f>(D9+E9)/2</f>
        <v>2015.5</v>
      </c>
      <c r="G9" s="76">
        <f>SUM(I9+K9+M9+O9)</f>
        <v>69</v>
      </c>
      <c r="H9" s="19">
        <v>1</v>
      </c>
      <c r="I9" s="20">
        <v>38</v>
      </c>
      <c r="J9" s="19">
        <v>2</v>
      </c>
      <c r="K9" s="20">
        <v>31</v>
      </c>
      <c r="L9" s="17"/>
      <c r="M9" s="11"/>
      <c r="N9" s="17"/>
      <c r="O9" s="11"/>
    </row>
    <row r="10" spans="1:15" ht="13.5" thickBot="1">
      <c r="A10" s="37" t="s">
        <v>25</v>
      </c>
      <c r="B10" s="46" t="s">
        <v>57</v>
      </c>
      <c r="C10" s="31" t="s">
        <v>56</v>
      </c>
      <c r="D10" s="64">
        <v>1221</v>
      </c>
      <c r="E10" s="64">
        <v>2187</v>
      </c>
      <c r="F10" s="66">
        <f>(D10+E10)/2</f>
        <v>1704</v>
      </c>
      <c r="G10" s="60">
        <f>SUM(I10+K10+M10+O10)</f>
        <v>50</v>
      </c>
      <c r="H10" s="19">
        <v>3</v>
      </c>
      <c r="I10" s="20">
        <v>25</v>
      </c>
      <c r="J10" s="17">
        <v>3</v>
      </c>
      <c r="K10" s="11">
        <v>25</v>
      </c>
      <c r="L10" s="26"/>
      <c r="M10" s="27"/>
      <c r="N10" s="17"/>
      <c r="O10" s="11"/>
    </row>
    <row r="11" spans="1:15" ht="13.5" thickBot="1">
      <c r="A11" s="12" t="s">
        <v>4</v>
      </c>
      <c r="B11" s="46" t="s">
        <v>62</v>
      </c>
      <c r="C11" s="10" t="s">
        <v>63</v>
      </c>
      <c r="D11" s="64">
        <v>1173</v>
      </c>
      <c r="E11" s="64">
        <v>1496</v>
      </c>
      <c r="F11" s="66">
        <f>(D11+E11)/2</f>
        <v>1334.5</v>
      </c>
      <c r="G11" s="60">
        <f>SUM(I11+K11+M11+O11)</f>
        <v>45</v>
      </c>
      <c r="H11" s="17" t="s">
        <v>26</v>
      </c>
      <c r="I11" s="11">
        <v>20</v>
      </c>
      <c r="J11" s="19">
        <v>3</v>
      </c>
      <c r="K11" s="20">
        <v>25</v>
      </c>
      <c r="L11" s="26"/>
      <c r="M11" s="27"/>
      <c r="N11" s="26"/>
      <c r="O11" s="27"/>
    </row>
    <row r="12" spans="1:15" ht="13.5" thickBot="1">
      <c r="A12" s="37" t="s">
        <v>5</v>
      </c>
      <c r="B12" s="46" t="s">
        <v>60</v>
      </c>
      <c r="C12" s="13" t="s">
        <v>61</v>
      </c>
      <c r="D12" s="67">
        <v>0</v>
      </c>
      <c r="E12" s="67">
        <v>2709</v>
      </c>
      <c r="F12" s="66">
        <f>(D12+E12)/2</f>
        <v>1354.5</v>
      </c>
      <c r="G12" s="60">
        <f>SUM(I12+K12+M12+O12)</f>
        <v>36</v>
      </c>
      <c r="H12" s="26" t="s">
        <v>26</v>
      </c>
      <c r="I12" s="20">
        <v>20</v>
      </c>
      <c r="J12" s="26" t="s">
        <v>48</v>
      </c>
      <c r="K12" s="20">
        <v>16</v>
      </c>
      <c r="L12" s="26"/>
      <c r="M12" s="27"/>
      <c r="N12" s="17"/>
      <c r="O12" s="11"/>
    </row>
    <row r="13" spans="1:15" ht="13.5" thickBot="1">
      <c r="A13" s="12" t="s">
        <v>6</v>
      </c>
      <c r="B13" s="46" t="s">
        <v>59</v>
      </c>
      <c r="C13" s="10" t="s">
        <v>58</v>
      </c>
      <c r="D13" s="64">
        <v>981</v>
      </c>
      <c r="E13" s="64">
        <v>2634</v>
      </c>
      <c r="F13" s="66">
        <f>(D13+E13)/2</f>
        <v>1807.5</v>
      </c>
      <c r="G13" s="60">
        <f>SUM(I13+K13+M13+O13)</f>
        <v>25</v>
      </c>
      <c r="H13" s="17">
        <v>3</v>
      </c>
      <c r="I13" s="11">
        <v>25</v>
      </c>
      <c r="J13" s="17"/>
      <c r="K13" s="11"/>
      <c r="L13" s="19"/>
      <c r="M13" s="20"/>
      <c r="N13" s="26"/>
      <c r="O13" s="27"/>
    </row>
    <row r="14" spans="1:15" ht="13.5" thickBot="1">
      <c r="A14" s="37" t="s">
        <v>7</v>
      </c>
      <c r="B14" s="46" t="s">
        <v>196</v>
      </c>
      <c r="C14" s="14" t="s">
        <v>84</v>
      </c>
      <c r="D14" s="68">
        <v>978</v>
      </c>
      <c r="E14" s="68">
        <v>1848</v>
      </c>
      <c r="F14" s="66">
        <f>(D14+E14)/2</f>
        <v>1413</v>
      </c>
      <c r="G14" s="60">
        <f>SUM(I14+K14+M14+O14)</f>
        <v>20</v>
      </c>
      <c r="H14" s="19"/>
      <c r="I14" s="20"/>
      <c r="J14" s="28" t="s">
        <v>26</v>
      </c>
      <c r="K14" s="24">
        <v>20</v>
      </c>
      <c r="L14" s="28"/>
      <c r="M14" s="29"/>
      <c r="N14" s="23"/>
      <c r="O14" s="24"/>
    </row>
    <row r="15" spans="1:15" ht="13.5" thickBot="1">
      <c r="A15" s="12" t="s">
        <v>8</v>
      </c>
      <c r="B15" s="46" t="s">
        <v>195</v>
      </c>
      <c r="C15" s="10" t="s">
        <v>83</v>
      </c>
      <c r="D15" s="64">
        <v>876</v>
      </c>
      <c r="E15" s="64">
        <v>2043</v>
      </c>
      <c r="F15" s="66">
        <f>(D15+E15)/2</f>
        <v>1459.5</v>
      </c>
      <c r="G15" s="60">
        <f>SUM(I15+K15+M15+O15)</f>
        <v>20</v>
      </c>
      <c r="H15" s="17"/>
      <c r="I15" s="11"/>
      <c r="J15" s="247" t="s">
        <v>26</v>
      </c>
      <c r="K15" s="248">
        <v>20</v>
      </c>
      <c r="L15" s="23"/>
      <c r="M15" s="24"/>
      <c r="N15" s="28"/>
      <c r="O15" s="29"/>
    </row>
    <row r="16" spans="1:15" ht="13.5" thickBot="1">
      <c r="A16" s="12" t="s">
        <v>9</v>
      </c>
      <c r="B16" s="46" t="s">
        <v>64</v>
      </c>
      <c r="C16" s="10" t="s">
        <v>137</v>
      </c>
      <c r="D16" s="64">
        <v>834</v>
      </c>
      <c r="E16" s="64">
        <v>833</v>
      </c>
      <c r="F16" s="66">
        <f>(D16+E16)/2</f>
        <v>833.5</v>
      </c>
      <c r="G16" s="60">
        <f>SUM(I16+K16+M16+O16)</f>
        <v>20</v>
      </c>
      <c r="H16" s="19"/>
      <c r="I16" s="20"/>
      <c r="J16" s="247" t="s">
        <v>26</v>
      </c>
      <c r="K16" s="248">
        <v>20</v>
      </c>
      <c r="L16" s="28"/>
      <c r="M16" s="29"/>
      <c r="N16" s="28"/>
      <c r="O16" s="29"/>
    </row>
    <row r="17" spans="1:15" ht="13.5" thickBot="1">
      <c r="A17" s="12" t="s">
        <v>10</v>
      </c>
      <c r="B17" s="46" t="s">
        <v>65</v>
      </c>
      <c r="C17" s="10" t="s">
        <v>176</v>
      </c>
      <c r="D17" s="64">
        <v>833</v>
      </c>
      <c r="E17" s="64">
        <v>1339</v>
      </c>
      <c r="F17" s="66">
        <f>(D17+E17)/2</f>
        <v>1086</v>
      </c>
      <c r="G17" s="60">
        <f>SUM(I17+K17+M17+O17)</f>
        <v>20</v>
      </c>
      <c r="H17" s="19"/>
      <c r="I17" s="20"/>
      <c r="J17" s="34" t="s">
        <v>26</v>
      </c>
      <c r="K17" s="20">
        <v>20</v>
      </c>
      <c r="L17" s="17"/>
      <c r="M17" s="11"/>
      <c r="N17" s="17"/>
      <c r="O17" s="11"/>
    </row>
    <row r="18" spans="1:15" ht="13.5" thickBot="1">
      <c r="A18" s="12" t="s">
        <v>11</v>
      </c>
      <c r="B18" s="46" t="s">
        <v>197</v>
      </c>
      <c r="C18" s="10" t="s">
        <v>198</v>
      </c>
      <c r="D18" s="64">
        <v>983</v>
      </c>
      <c r="E18" s="64">
        <v>968</v>
      </c>
      <c r="F18" s="66">
        <f>(D18+E18)/2</f>
        <v>975.5</v>
      </c>
      <c r="G18" s="60">
        <f>SUM(I18+K18+M18+O18)</f>
        <v>16</v>
      </c>
      <c r="H18" s="19"/>
      <c r="I18" s="20"/>
      <c r="J18" s="34" t="s">
        <v>48</v>
      </c>
      <c r="K18" s="20">
        <v>16</v>
      </c>
      <c r="L18" s="17"/>
      <c r="M18" s="11"/>
      <c r="N18" s="26"/>
      <c r="O18" s="27"/>
    </row>
    <row r="19" spans="1:15" ht="13.5" thickBot="1">
      <c r="A19" s="12" t="s">
        <v>12</v>
      </c>
      <c r="B19" s="46" t="s">
        <v>199</v>
      </c>
      <c r="C19" s="10" t="s">
        <v>165</v>
      </c>
      <c r="D19" s="64">
        <v>834</v>
      </c>
      <c r="E19" s="64">
        <v>1036</v>
      </c>
      <c r="F19" s="66">
        <f>(D19+E19)/2</f>
        <v>935</v>
      </c>
      <c r="G19" s="60">
        <f>SUM(I19+K19+M19+O19)</f>
        <v>16</v>
      </c>
      <c r="H19" s="19"/>
      <c r="I19" s="20"/>
      <c r="J19" s="34" t="s">
        <v>48</v>
      </c>
      <c r="K19" s="20">
        <v>16</v>
      </c>
      <c r="L19" s="26"/>
      <c r="M19" s="27"/>
      <c r="N19" s="26"/>
      <c r="O19" s="27"/>
    </row>
    <row r="20" spans="1:15" ht="13.5" thickBot="1">
      <c r="A20" s="12" t="s">
        <v>13</v>
      </c>
      <c r="B20" s="46" t="s">
        <v>200</v>
      </c>
      <c r="C20" s="10" t="s">
        <v>201</v>
      </c>
      <c r="D20" s="64">
        <v>728</v>
      </c>
      <c r="E20" s="64">
        <v>1110</v>
      </c>
      <c r="F20" s="66">
        <f>(D20+E20)/2</f>
        <v>919</v>
      </c>
      <c r="G20" s="60">
        <f>SUM(I20+K20+M20+O20)</f>
        <v>16</v>
      </c>
      <c r="H20" s="17"/>
      <c r="I20" s="11"/>
      <c r="J20" s="34" t="s">
        <v>48</v>
      </c>
      <c r="K20" s="27">
        <v>16</v>
      </c>
      <c r="L20" s="17"/>
      <c r="M20" s="11"/>
      <c r="N20" s="26"/>
      <c r="O20" s="27"/>
    </row>
    <row r="21" spans="1:15" ht="13.5" thickBot="1">
      <c r="A21" s="12" t="s">
        <v>14</v>
      </c>
      <c r="B21" s="46" t="s">
        <v>64</v>
      </c>
      <c r="C21" s="10" t="s">
        <v>67</v>
      </c>
      <c r="D21" s="64">
        <v>834</v>
      </c>
      <c r="E21" s="64">
        <v>1487</v>
      </c>
      <c r="F21" s="66">
        <f>(D21+E21)/2</f>
        <v>1160.5</v>
      </c>
      <c r="G21" s="60">
        <f>SUM(I21+K21+M21+O21)</f>
        <v>16</v>
      </c>
      <c r="H21" s="17" t="s">
        <v>48</v>
      </c>
      <c r="I21" s="11">
        <v>16</v>
      </c>
      <c r="J21" s="34"/>
      <c r="K21" s="27"/>
      <c r="L21" s="26"/>
      <c r="M21" s="27"/>
      <c r="N21" s="26"/>
      <c r="O21" s="27"/>
    </row>
    <row r="22" spans="1:15" ht="13.5" thickBot="1">
      <c r="A22" s="12" t="s">
        <v>15</v>
      </c>
      <c r="B22" s="46" t="s">
        <v>65</v>
      </c>
      <c r="C22" s="10" t="s">
        <v>68</v>
      </c>
      <c r="D22" s="64">
        <v>833</v>
      </c>
      <c r="E22" s="64">
        <v>755</v>
      </c>
      <c r="F22" s="66">
        <f>(D22+E22)/2</f>
        <v>794</v>
      </c>
      <c r="G22" s="60">
        <f>SUM(I22+K22+M22+O22)</f>
        <v>16</v>
      </c>
      <c r="H22" s="17" t="s">
        <v>48</v>
      </c>
      <c r="I22" s="11">
        <v>16</v>
      </c>
      <c r="J22" s="32"/>
      <c r="K22" s="20"/>
      <c r="L22" s="26"/>
      <c r="M22" s="27"/>
      <c r="N22" s="17"/>
      <c r="O22" s="11"/>
    </row>
    <row r="23" spans="1:15" ht="13.5" thickBot="1">
      <c r="A23" s="12" t="s">
        <v>16</v>
      </c>
      <c r="B23" s="46" t="s">
        <v>66</v>
      </c>
      <c r="C23" s="10" t="s">
        <v>69</v>
      </c>
      <c r="D23" s="64">
        <v>769</v>
      </c>
      <c r="E23" s="64">
        <v>1205</v>
      </c>
      <c r="F23" s="66">
        <f>(D23+E23)/2</f>
        <v>987</v>
      </c>
      <c r="G23" s="60">
        <f>SUM(I23+K23+M23+O23)</f>
        <v>16</v>
      </c>
      <c r="H23" s="17" t="s">
        <v>48</v>
      </c>
      <c r="I23" s="11">
        <v>16</v>
      </c>
      <c r="J23" s="32"/>
      <c r="K23" s="20"/>
      <c r="L23" s="26"/>
      <c r="M23" s="27"/>
      <c r="N23" s="26"/>
      <c r="O23" s="27"/>
    </row>
    <row r="24" spans="1:15" ht="13.5" thickBot="1">
      <c r="A24" s="12"/>
      <c r="B24" s="46"/>
      <c r="C24" s="13"/>
      <c r="D24" s="67"/>
      <c r="E24" s="67"/>
      <c r="F24" s="66"/>
      <c r="G24" s="60"/>
      <c r="H24" s="19"/>
      <c r="I24" s="20"/>
      <c r="J24" s="32"/>
      <c r="K24" s="20"/>
      <c r="L24" s="26"/>
      <c r="M24" s="27"/>
      <c r="N24" s="17"/>
      <c r="O24" s="11"/>
    </row>
    <row r="25" spans="1:15" ht="13.5" thickBot="1">
      <c r="A25" s="12"/>
      <c r="B25" s="46"/>
      <c r="C25" s="10"/>
      <c r="D25" s="64"/>
      <c r="E25" s="64"/>
      <c r="F25" s="66"/>
      <c r="G25" s="60"/>
      <c r="H25" s="19"/>
      <c r="I25" s="20"/>
      <c r="J25" s="19"/>
      <c r="K25" s="20"/>
      <c r="L25" s="26"/>
      <c r="M25" s="27"/>
      <c r="N25" s="26"/>
      <c r="O25" s="27"/>
    </row>
    <row r="26" spans="1:15" ht="13.5" thickBot="1">
      <c r="A26" s="37"/>
      <c r="B26" s="46"/>
      <c r="C26" s="10"/>
      <c r="D26" s="64"/>
      <c r="E26" s="64"/>
      <c r="F26" s="66"/>
      <c r="G26" s="60"/>
      <c r="H26" s="19"/>
      <c r="I26" s="20"/>
      <c r="J26" s="17"/>
      <c r="K26" s="11"/>
      <c r="L26" s="26"/>
      <c r="M26" s="27"/>
      <c r="N26" s="26"/>
      <c r="O26" s="27"/>
    </row>
    <row r="27" spans="1:15" ht="13.5" thickBot="1">
      <c r="A27" s="12"/>
      <c r="B27" s="46"/>
      <c r="C27" s="10"/>
      <c r="D27" s="64"/>
      <c r="E27" s="64"/>
      <c r="F27" s="66"/>
      <c r="G27" s="60"/>
      <c r="H27" s="19"/>
      <c r="I27" s="20"/>
      <c r="J27" s="17"/>
      <c r="K27" s="11"/>
      <c r="L27" s="17"/>
      <c r="M27" s="11"/>
      <c r="N27" s="26"/>
      <c r="O27" s="27"/>
    </row>
    <row r="28" spans="1:15" ht="13.5" thickBot="1">
      <c r="A28" s="12"/>
      <c r="B28" s="46"/>
      <c r="C28" s="13"/>
      <c r="D28" s="67"/>
      <c r="E28" s="67"/>
      <c r="F28" s="66"/>
      <c r="G28" s="60"/>
      <c r="H28" s="19"/>
      <c r="I28" s="20"/>
      <c r="J28" s="19"/>
      <c r="K28" s="20"/>
      <c r="L28" s="26"/>
      <c r="M28" s="27"/>
      <c r="N28" s="26"/>
      <c r="O28" s="27"/>
    </row>
    <row r="29" spans="1:15" ht="13.5" thickBot="1">
      <c r="A29" s="37"/>
      <c r="B29" s="46"/>
      <c r="C29" s="10"/>
      <c r="D29" s="64"/>
      <c r="E29" s="64"/>
      <c r="F29" s="66"/>
      <c r="G29" s="60"/>
      <c r="H29" s="19"/>
      <c r="I29" s="20"/>
      <c r="J29" s="17"/>
      <c r="K29" s="11"/>
      <c r="L29" s="17"/>
      <c r="M29" s="11"/>
      <c r="N29" s="26"/>
      <c r="O29" s="27"/>
    </row>
    <row r="30" spans="1:15" ht="13.5" thickBot="1">
      <c r="A30" s="12"/>
      <c r="B30" s="47"/>
      <c r="C30" s="15"/>
      <c r="D30" s="71"/>
      <c r="E30" s="71"/>
      <c r="F30" s="102"/>
      <c r="G30" s="61"/>
      <c r="H30" s="21"/>
      <c r="I30" s="22"/>
      <c r="J30" s="18"/>
      <c r="K30" s="16"/>
      <c r="L30" s="18"/>
      <c r="M30" s="16"/>
      <c r="N30" s="18"/>
      <c r="O30" s="16"/>
    </row>
    <row r="33" spans="1:15"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135" t="s">
        <v>22</v>
      </c>
      <c r="B34" s="135"/>
      <c r="C34" s="135"/>
      <c r="D34" s="135"/>
      <c r="E34" s="135"/>
      <c r="F34" s="135"/>
      <c r="G34" s="135"/>
      <c r="H34" s="3"/>
      <c r="I34" s="3"/>
      <c r="J34" s="3"/>
      <c r="K34" s="3"/>
      <c r="L34" s="3"/>
      <c r="M34" s="3"/>
      <c r="N34" s="3"/>
      <c r="O34" s="3"/>
    </row>
    <row r="35" spans="1:15">
      <c r="A35" s="135"/>
      <c r="B35" s="135"/>
      <c r="C35" s="135"/>
      <c r="D35" s="135"/>
      <c r="E35" s="135"/>
      <c r="F35" s="135"/>
      <c r="G35" s="135"/>
      <c r="H35" s="3"/>
      <c r="I35" s="3"/>
      <c r="J35" s="3"/>
      <c r="K35" s="3"/>
      <c r="L35" s="3"/>
      <c r="M35" s="3"/>
      <c r="N35" s="3"/>
      <c r="O35" s="3"/>
    </row>
    <row r="36" spans="1:15">
      <c r="A36" s="135"/>
      <c r="B36" s="135"/>
      <c r="C36" s="135"/>
      <c r="D36" s="135"/>
      <c r="E36" s="135"/>
      <c r="F36" s="135"/>
      <c r="G36" s="135"/>
      <c r="H36" s="3"/>
      <c r="I36" s="3"/>
      <c r="J36" s="3"/>
      <c r="K36" s="3"/>
      <c r="L36" s="3"/>
      <c r="M36" s="3"/>
      <c r="N36" s="3"/>
      <c r="O36" s="3"/>
    </row>
    <row r="37" spans="1:15">
      <c r="G37" s="3"/>
      <c r="H37" s="3"/>
      <c r="I37" s="3"/>
      <c r="J37" s="3"/>
      <c r="K37" s="3"/>
      <c r="L37" s="3"/>
      <c r="M37" s="3"/>
      <c r="N37" s="3"/>
      <c r="O37" s="3"/>
    </row>
    <row r="38" spans="1:15"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G44" s="3"/>
      <c r="H44" s="3"/>
      <c r="I44" s="3"/>
      <c r="J44" s="3"/>
      <c r="K44" s="3"/>
      <c r="L44" s="3"/>
      <c r="M44" s="3"/>
      <c r="N44" s="3"/>
      <c r="O44" s="3"/>
    </row>
    <row r="45" spans="1:15"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G46" s="3"/>
      <c r="H46" s="3"/>
      <c r="I46" s="3"/>
      <c r="J46" s="3"/>
      <c r="K46" s="3"/>
      <c r="L46" s="3"/>
      <c r="M46" s="3"/>
      <c r="N46" s="3"/>
      <c r="O46" s="3"/>
    </row>
    <row r="47" spans="1:15">
      <c r="G47" s="3"/>
      <c r="H47" s="3"/>
      <c r="I47" s="3"/>
      <c r="J47" s="3"/>
      <c r="K47" s="3"/>
      <c r="L47" s="3"/>
      <c r="M47" s="3"/>
      <c r="N47" s="3"/>
      <c r="O47" s="3"/>
    </row>
    <row r="48" spans="1:15">
      <c r="G48" s="3"/>
      <c r="H48" s="3"/>
      <c r="I48" s="3"/>
      <c r="J48" s="3"/>
      <c r="K48" s="3"/>
      <c r="L48" s="3"/>
      <c r="M48" s="3"/>
      <c r="N48" s="3"/>
      <c r="O48" s="3"/>
    </row>
    <row r="49" spans="7:15">
      <c r="G49" s="3"/>
      <c r="H49" s="3"/>
      <c r="I49" s="3"/>
      <c r="J49" s="3"/>
      <c r="K49" s="3"/>
      <c r="L49" s="3"/>
      <c r="M49" s="3"/>
      <c r="N49" s="3"/>
      <c r="O49" s="3"/>
    </row>
    <row r="50" spans="7:15">
      <c r="G50" s="3"/>
      <c r="H50" s="3"/>
      <c r="I50" s="3"/>
      <c r="J50" s="3"/>
      <c r="K50" s="3"/>
      <c r="L50" s="3"/>
      <c r="M50" s="3"/>
      <c r="N50" s="3"/>
      <c r="O50" s="3"/>
    </row>
  </sheetData>
  <sortState ref="B8:K23">
    <sortCondition descending="1" ref="G8:G23"/>
    <sortCondition descending="1" ref="K8:K23"/>
  </sortState>
  <mergeCells count="15">
    <mergeCell ref="A34:G36"/>
    <mergeCell ref="A4:C6"/>
    <mergeCell ref="G4:G7"/>
    <mergeCell ref="L4:M4"/>
    <mergeCell ref="D6:F6"/>
    <mergeCell ref="D4:F5"/>
    <mergeCell ref="H4:I5"/>
    <mergeCell ref="J4:K5"/>
    <mergeCell ref="N4:O4"/>
    <mergeCell ref="L5:M5"/>
    <mergeCell ref="N5:O5"/>
    <mergeCell ref="H6:I6"/>
    <mergeCell ref="J6:K6"/>
    <mergeCell ref="L6:M6"/>
    <mergeCell ref="N6:O6"/>
  </mergeCells>
  <pageMargins left="0.75" right="0.75" top="1" bottom="1" header="0" footer="0"/>
  <pageSetup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B8" sqref="B8"/>
    </sheetView>
  </sheetViews>
  <sheetFormatPr baseColWidth="10" defaultRowHeight="12.75"/>
  <cols>
    <col min="1" max="1" width="4.140625" customWidth="1"/>
    <col min="2" max="3" width="21.42578125" customWidth="1"/>
    <col min="4" max="6" width="10.7109375" customWidth="1"/>
    <col min="7" max="7" width="8.28515625" customWidth="1"/>
    <col min="8" max="15" width="5" customWidth="1"/>
  </cols>
  <sheetData>
    <row r="1" spans="1:15" ht="20.25">
      <c r="A1" s="1"/>
      <c r="B1" s="2"/>
      <c r="C1" s="2"/>
      <c r="D1" s="2"/>
      <c r="E1" s="2"/>
      <c r="F1" s="2"/>
      <c r="G1" s="3"/>
      <c r="H1" s="2"/>
      <c r="I1" s="3"/>
      <c r="J1" s="2"/>
      <c r="K1" s="3"/>
      <c r="L1" s="2"/>
      <c r="M1" s="3"/>
    </row>
    <row r="2" spans="1:15" ht="20.25">
      <c r="A2" s="4" t="s">
        <v>46</v>
      </c>
      <c r="B2" s="2"/>
      <c r="C2" s="2"/>
      <c r="D2" s="2"/>
      <c r="E2" s="2"/>
      <c r="F2" s="2"/>
      <c r="G2" s="3"/>
      <c r="H2" s="2"/>
      <c r="I2" s="3"/>
      <c r="J2" s="2"/>
      <c r="K2" s="3"/>
      <c r="L2" s="2"/>
      <c r="M2" s="3"/>
    </row>
    <row r="3" spans="1:15" ht="13.5" thickBot="1">
      <c r="A3" s="5"/>
      <c r="B3" s="6"/>
      <c r="C3" s="6"/>
      <c r="D3" s="6"/>
      <c r="E3" s="8"/>
      <c r="F3" s="9"/>
      <c r="G3" s="7"/>
      <c r="H3" s="9"/>
      <c r="I3" s="7"/>
      <c r="J3" s="9"/>
      <c r="K3" s="7"/>
      <c r="L3" s="9"/>
      <c r="M3" s="7"/>
    </row>
    <row r="4" spans="1:15" ht="12.75" customHeight="1">
      <c r="A4" s="164" t="s">
        <v>88</v>
      </c>
      <c r="B4" s="165"/>
      <c r="C4" s="166"/>
      <c r="D4" s="173" t="s">
        <v>73</v>
      </c>
      <c r="E4" s="173"/>
      <c r="F4" s="173"/>
      <c r="G4" s="175" t="s">
        <v>0</v>
      </c>
      <c r="H4" s="178" t="s">
        <v>47</v>
      </c>
      <c r="I4" s="179"/>
      <c r="J4" s="256" t="s">
        <v>194</v>
      </c>
      <c r="K4" s="156"/>
      <c r="L4" s="155"/>
      <c r="M4" s="156"/>
      <c r="N4" s="155"/>
      <c r="O4" s="156"/>
    </row>
    <row r="5" spans="1:15">
      <c r="A5" s="167"/>
      <c r="B5" s="168"/>
      <c r="C5" s="169"/>
      <c r="D5" s="174"/>
      <c r="E5" s="174"/>
      <c r="F5" s="174"/>
      <c r="G5" s="176"/>
      <c r="H5" s="180"/>
      <c r="I5" s="181"/>
      <c r="J5" s="257"/>
      <c r="K5" s="258"/>
      <c r="L5" s="157"/>
      <c r="M5" s="158"/>
      <c r="N5" s="157"/>
      <c r="O5" s="158"/>
    </row>
    <row r="6" spans="1:15">
      <c r="A6" s="170"/>
      <c r="B6" s="171"/>
      <c r="C6" s="172"/>
      <c r="D6" s="159">
        <v>41244</v>
      </c>
      <c r="E6" s="159"/>
      <c r="F6" s="159"/>
      <c r="G6" s="176"/>
      <c r="H6" s="160">
        <v>41343</v>
      </c>
      <c r="I6" s="161"/>
      <c r="J6" s="160">
        <v>41385</v>
      </c>
      <c r="K6" s="161"/>
      <c r="L6" s="160"/>
      <c r="M6" s="161"/>
      <c r="N6" s="162"/>
      <c r="O6" s="163"/>
    </row>
    <row r="7" spans="1:15" ht="13.5" thickBot="1">
      <c r="A7" s="88" t="s">
        <v>1</v>
      </c>
      <c r="B7" s="48" t="s">
        <v>51</v>
      </c>
      <c r="C7" s="89" t="s">
        <v>52</v>
      </c>
      <c r="D7" s="90" t="s">
        <v>71</v>
      </c>
      <c r="E7" s="91" t="s">
        <v>72</v>
      </c>
      <c r="F7" s="89" t="s">
        <v>50</v>
      </c>
      <c r="G7" s="177"/>
      <c r="H7" s="92" t="s">
        <v>2</v>
      </c>
      <c r="I7" s="93" t="s">
        <v>3</v>
      </c>
      <c r="J7" s="94" t="s">
        <v>2</v>
      </c>
      <c r="K7" s="93" t="s">
        <v>3</v>
      </c>
      <c r="L7" s="94" t="s">
        <v>2</v>
      </c>
      <c r="M7" s="93" t="s">
        <v>3</v>
      </c>
      <c r="N7" s="94" t="s">
        <v>2</v>
      </c>
      <c r="O7" s="93" t="s">
        <v>3</v>
      </c>
    </row>
    <row r="8" spans="1:15" ht="13.5" thickBot="1">
      <c r="A8" s="122" t="s">
        <v>23</v>
      </c>
      <c r="B8" s="87" t="s">
        <v>82</v>
      </c>
      <c r="C8" s="49" t="s">
        <v>74</v>
      </c>
      <c r="D8" s="103">
        <v>2709</v>
      </c>
      <c r="E8" s="104">
        <v>2299</v>
      </c>
      <c r="F8" s="105">
        <f>(D8+E8)/2</f>
        <v>2504</v>
      </c>
      <c r="G8" s="30">
        <f>SUM(I8+K8+M8+O8)</f>
        <v>76</v>
      </c>
      <c r="H8" s="79">
        <v>1</v>
      </c>
      <c r="I8" s="80">
        <v>38</v>
      </c>
      <c r="J8" s="81">
        <v>1</v>
      </c>
      <c r="K8" s="82">
        <v>38</v>
      </c>
      <c r="L8" s="81"/>
      <c r="M8" s="82"/>
      <c r="N8" s="81"/>
      <c r="O8" s="82"/>
    </row>
    <row r="9" spans="1:15" ht="13.5" thickBot="1">
      <c r="A9" s="12" t="s">
        <v>24</v>
      </c>
      <c r="B9" s="31" t="s">
        <v>83</v>
      </c>
      <c r="C9" s="41" t="s">
        <v>77</v>
      </c>
      <c r="D9" s="64">
        <v>2043</v>
      </c>
      <c r="E9" s="70">
        <v>2028</v>
      </c>
      <c r="F9" s="106">
        <f>(D9+E9)/2</f>
        <v>2035.5</v>
      </c>
      <c r="G9" s="30">
        <f>SUM(I9+K9+M9+O9)</f>
        <v>50</v>
      </c>
      <c r="H9" s="17">
        <v>3</v>
      </c>
      <c r="I9" s="11">
        <v>25</v>
      </c>
      <c r="J9" s="26">
        <v>3</v>
      </c>
      <c r="K9" s="27">
        <v>25</v>
      </c>
      <c r="L9" s="17"/>
      <c r="M9" s="11"/>
      <c r="N9" s="17"/>
      <c r="O9" s="11"/>
    </row>
    <row r="10" spans="1:15" ht="13.5" thickBot="1">
      <c r="A10" s="37" t="s">
        <v>25</v>
      </c>
      <c r="B10" s="31" t="s">
        <v>56</v>
      </c>
      <c r="C10" s="41" t="s">
        <v>76</v>
      </c>
      <c r="D10" s="64">
        <v>2187</v>
      </c>
      <c r="E10" s="70">
        <v>1954</v>
      </c>
      <c r="F10" s="106">
        <f>(D10+E10)/2</f>
        <v>2070.5</v>
      </c>
      <c r="G10" s="30">
        <f>SUM(I10+K10+M10+O10)</f>
        <v>45</v>
      </c>
      <c r="H10" s="19">
        <v>3</v>
      </c>
      <c r="I10" s="20">
        <v>25</v>
      </c>
      <c r="J10" s="26" t="s">
        <v>48</v>
      </c>
      <c r="K10" s="27">
        <v>20</v>
      </c>
      <c r="L10" s="17"/>
      <c r="M10" s="11"/>
      <c r="N10" s="17"/>
      <c r="O10" s="11"/>
    </row>
    <row r="11" spans="1:15" ht="13.5" thickBot="1">
      <c r="A11" s="12" t="s">
        <v>4</v>
      </c>
      <c r="B11" s="13" t="s">
        <v>84</v>
      </c>
      <c r="C11" s="42" t="s">
        <v>78</v>
      </c>
      <c r="D11" s="67">
        <v>1848</v>
      </c>
      <c r="E11" s="70">
        <v>1811</v>
      </c>
      <c r="F11" s="106">
        <f>(D11+E11)/2</f>
        <v>1829.5</v>
      </c>
      <c r="G11" s="30">
        <f>SUM(I11+K11+M11+O11)</f>
        <v>40</v>
      </c>
      <c r="H11" s="26" t="s">
        <v>48</v>
      </c>
      <c r="I11" s="20">
        <v>20</v>
      </c>
      <c r="J11" s="26" t="s">
        <v>48</v>
      </c>
      <c r="K11" s="27">
        <v>20</v>
      </c>
      <c r="L11" s="26"/>
      <c r="M11" s="27"/>
      <c r="N11" s="26"/>
      <c r="O11" s="27"/>
    </row>
    <row r="12" spans="1:15" ht="13.5" thickBot="1">
      <c r="A12" s="37" t="s">
        <v>5</v>
      </c>
      <c r="B12" s="10" t="s">
        <v>232</v>
      </c>
      <c r="C12" s="41" t="s">
        <v>245</v>
      </c>
      <c r="D12" s="64">
        <v>2100</v>
      </c>
      <c r="E12" s="70">
        <v>1962</v>
      </c>
      <c r="F12" s="260">
        <f>(D12+E12)/2</f>
        <v>2031</v>
      </c>
      <c r="G12" s="30">
        <f>SUM(I12+K12+M12+O12)</f>
        <v>31</v>
      </c>
      <c r="H12" s="17"/>
      <c r="I12" s="11"/>
      <c r="J12" s="26">
        <v>2</v>
      </c>
      <c r="K12" s="27">
        <v>31</v>
      </c>
      <c r="L12" s="17"/>
      <c r="M12" s="11"/>
      <c r="N12" s="17"/>
      <c r="O12" s="11"/>
    </row>
    <row r="13" spans="1:15" ht="13.5" thickBot="1">
      <c r="A13" s="12" t="s">
        <v>6</v>
      </c>
      <c r="B13" s="10" t="s">
        <v>54</v>
      </c>
      <c r="C13" s="41" t="s">
        <v>75</v>
      </c>
      <c r="D13" s="64">
        <v>2673</v>
      </c>
      <c r="E13" s="70">
        <v>2320</v>
      </c>
      <c r="F13" s="106">
        <f>(D13+E13)/2</f>
        <v>2496.5</v>
      </c>
      <c r="G13" s="30">
        <f>SUM(I13+K13+M13+O13)</f>
        <v>31</v>
      </c>
      <c r="H13" s="19">
        <v>2</v>
      </c>
      <c r="I13" s="20">
        <v>31</v>
      </c>
      <c r="J13" s="17"/>
      <c r="K13" s="11"/>
      <c r="L13" s="26"/>
      <c r="M13" s="27"/>
      <c r="N13" s="26"/>
      <c r="O13" s="27"/>
    </row>
    <row r="14" spans="1:15" ht="13.5" thickBot="1">
      <c r="A14" s="37" t="s">
        <v>7</v>
      </c>
      <c r="B14" s="10" t="s">
        <v>87</v>
      </c>
      <c r="C14" s="41" t="s">
        <v>246</v>
      </c>
      <c r="D14" s="64">
        <v>2219</v>
      </c>
      <c r="E14" s="70">
        <v>2018</v>
      </c>
      <c r="F14" s="261">
        <f>(D14+E14)/2</f>
        <v>2118.5</v>
      </c>
      <c r="G14" s="30">
        <f>SUM(I14+K14+M14+O14)</f>
        <v>25</v>
      </c>
      <c r="H14" s="19"/>
      <c r="I14" s="20"/>
      <c r="J14" s="247">
        <v>3</v>
      </c>
      <c r="K14" s="248">
        <v>25</v>
      </c>
      <c r="L14" s="23"/>
      <c r="M14" s="24"/>
      <c r="N14" s="23"/>
      <c r="O14" s="24"/>
    </row>
    <row r="15" spans="1:15" ht="13.5" thickBot="1">
      <c r="A15" s="12" t="s">
        <v>8</v>
      </c>
      <c r="B15" s="10" t="s">
        <v>85</v>
      </c>
      <c r="C15" s="41" t="s">
        <v>79</v>
      </c>
      <c r="D15" s="64">
        <v>1733</v>
      </c>
      <c r="E15" s="70">
        <v>1721</v>
      </c>
      <c r="F15" s="106">
        <f>(D15+E15)/2</f>
        <v>1727</v>
      </c>
      <c r="G15" s="30">
        <f>SUM(I15+K15+M15+O15)</f>
        <v>20</v>
      </c>
      <c r="H15" s="17" t="s">
        <v>48</v>
      </c>
      <c r="I15" s="11">
        <v>20</v>
      </c>
      <c r="J15" s="23"/>
      <c r="K15" s="24"/>
      <c r="L15" s="28"/>
      <c r="M15" s="29"/>
      <c r="N15" s="28"/>
      <c r="O15" s="29"/>
    </row>
    <row r="16" spans="1:15" ht="13.5" thickBot="1">
      <c r="A16" s="37" t="s">
        <v>9</v>
      </c>
      <c r="B16" s="10" t="s">
        <v>237</v>
      </c>
      <c r="C16" s="41" t="s">
        <v>110</v>
      </c>
      <c r="D16" s="64">
        <v>1783</v>
      </c>
      <c r="E16" s="70">
        <v>1512</v>
      </c>
      <c r="F16" s="108">
        <f>(D16+E16)/2</f>
        <v>1647.5</v>
      </c>
      <c r="G16" s="30">
        <f>SUM(I16+K16+M16+O16)</f>
        <v>16</v>
      </c>
      <c r="H16" s="19"/>
      <c r="I16" s="20"/>
      <c r="J16" s="247" t="s">
        <v>29</v>
      </c>
      <c r="K16" s="248">
        <v>16</v>
      </c>
      <c r="L16" s="28"/>
      <c r="M16" s="29"/>
      <c r="N16" s="28"/>
      <c r="O16" s="29"/>
    </row>
    <row r="17" spans="1:15" ht="13.5" thickBot="1">
      <c r="A17" s="12" t="s">
        <v>10</v>
      </c>
      <c r="B17" s="10" t="s">
        <v>91</v>
      </c>
      <c r="C17" s="41" t="s">
        <v>217</v>
      </c>
      <c r="D17" s="64">
        <v>1919</v>
      </c>
      <c r="E17" s="70">
        <v>1435</v>
      </c>
      <c r="F17" s="107">
        <f>(D17+E17)/2</f>
        <v>1677</v>
      </c>
      <c r="G17" s="30">
        <f>SUM(I17+K17+M17+O17)</f>
        <v>16</v>
      </c>
      <c r="H17" s="17"/>
      <c r="I17" s="11"/>
      <c r="J17" s="26" t="s">
        <v>29</v>
      </c>
      <c r="K17" s="27">
        <v>16</v>
      </c>
      <c r="L17" s="17"/>
      <c r="M17" s="11"/>
      <c r="N17" s="17"/>
      <c r="O17" s="11"/>
    </row>
    <row r="18" spans="1:15" ht="13.5" thickBot="1">
      <c r="A18" s="37" t="s">
        <v>11</v>
      </c>
      <c r="B18" s="10" t="s">
        <v>86</v>
      </c>
      <c r="C18" s="41" t="s">
        <v>80</v>
      </c>
      <c r="D18" s="64">
        <v>1784</v>
      </c>
      <c r="E18" s="70">
        <v>1475</v>
      </c>
      <c r="F18" s="259">
        <f>(D18+E18)/2</f>
        <v>1629.5</v>
      </c>
      <c r="G18" s="30">
        <f>SUM(I18+K18+M18+O18)</f>
        <v>16</v>
      </c>
      <c r="H18" s="17" t="s">
        <v>29</v>
      </c>
      <c r="I18" s="11">
        <v>16</v>
      </c>
      <c r="J18" s="26"/>
      <c r="K18" s="27"/>
      <c r="L18" s="26"/>
      <c r="M18" s="27"/>
      <c r="N18" s="26"/>
      <c r="O18" s="27"/>
    </row>
    <row r="19" spans="1:15" ht="13.5" thickBot="1">
      <c r="A19" s="12" t="s">
        <v>12</v>
      </c>
      <c r="B19" s="10" t="s">
        <v>87</v>
      </c>
      <c r="C19" s="41" t="s">
        <v>81</v>
      </c>
      <c r="D19" s="64">
        <v>2219</v>
      </c>
      <c r="E19" s="70">
        <v>1520</v>
      </c>
      <c r="F19" s="259">
        <f>(D19+E19)/2</f>
        <v>1869.5</v>
      </c>
      <c r="G19" s="30">
        <f>SUM(I19+K19+M19+O19)</f>
        <v>16</v>
      </c>
      <c r="H19" s="17" t="s">
        <v>29</v>
      </c>
      <c r="I19" s="11">
        <v>16</v>
      </c>
      <c r="J19" s="19"/>
      <c r="K19" s="20"/>
      <c r="L19" s="26"/>
      <c r="M19" s="27"/>
      <c r="N19" s="26"/>
      <c r="O19" s="27"/>
    </row>
    <row r="20" spans="1:15" ht="13.5" thickBot="1">
      <c r="A20" s="37"/>
      <c r="B20" s="14"/>
      <c r="C20" s="43"/>
      <c r="D20" s="68"/>
      <c r="E20" s="70"/>
      <c r="F20" s="108"/>
      <c r="G20" s="30"/>
      <c r="H20" s="19"/>
      <c r="I20" s="20"/>
      <c r="J20" s="17"/>
      <c r="K20" s="11"/>
      <c r="L20" s="26"/>
      <c r="M20" s="27"/>
      <c r="N20" s="26"/>
      <c r="O20" s="27"/>
    </row>
    <row r="21" spans="1:15" ht="13.5" thickBot="1">
      <c r="A21" s="12"/>
      <c r="B21" s="10"/>
      <c r="C21" s="41"/>
      <c r="D21" s="64"/>
      <c r="E21" s="70"/>
      <c r="F21" s="108"/>
      <c r="G21" s="30"/>
      <c r="H21" s="19"/>
      <c r="I21" s="20"/>
      <c r="J21" s="26"/>
      <c r="K21" s="27"/>
      <c r="L21" s="26"/>
      <c r="M21" s="27"/>
      <c r="N21" s="26"/>
      <c r="O21" s="27"/>
    </row>
    <row r="22" spans="1:15" ht="13.5" thickBot="1">
      <c r="A22" s="12"/>
      <c r="B22" s="10"/>
      <c r="C22" s="41"/>
      <c r="D22" s="64"/>
      <c r="E22" s="70"/>
      <c r="F22" s="108"/>
      <c r="G22" s="30"/>
      <c r="H22" s="19"/>
      <c r="I22" s="20"/>
      <c r="J22" s="26"/>
      <c r="K22" s="27"/>
      <c r="L22" s="17"/>
      <c r="M22" s="11"/>
      <c r="N22" s="17"/>
      <c r="O22" s="11"/>
    </row>
    <row r="23" spans="1:15" ht="13.5" thickBot="1">
      <c r="A23" s="37"/>
      <c r="B23" s="10"/>
      <c r="C23" s="41"/>
      <c r="D23" s="64"/>
      <c r="E23" s="70"/>
      <c r="F23" s="107"/>
      <c r="G23" s="30"/>
      <c r="H23" s="17"/>
      <c r="I23" s="11"/>
      <c r="J23" s="26"/>
      <c r="K23" s="27"/>
      <c r="L23" s="26"/>
      <c r="M23" s="27"/>
      <c r="N23" s="26"/>
      <c r="O23" s="27"/>
    </row>
    <row r="24" spans="1:15" ht="13.5" thickBot="1">
      <c r="A24" s="12"/>
      <c r="B24" s="13"/>
      <c r="C24" s="42"/>
      <c r="D24" s="67"/>
      <c r="E24" s="70"/>
      <c r="F24" s="108"/>
      <c r="G24" s="30"/>
      <c r="H24" s="19"/>
      <c r="I24" s="20"/>
      <c r="J24" s="26"/>
      <c r="K24" s="27"/>
      <c r="L24" s="17"/>
      <c r="M24" s="11"/>
      <c r="N24" s="17"/>
      <c r="O24" s="11"/>
    </row>
    <row r="25" spans="1:15" ht="13.5" thickBot="1">
      <c r="A25" s="12"/>
      <c r="B25" s="10"/>
      <c r="C25" s="41"/>
      <c r="D25" s="64"/>
      <c r="E25" s="70"/>
      <c r="F25" s="108"/>
      <c r="G25" s="30"/>
      <c r="H25" s="19"/>
      <c r="I25" s="20"/>
      <c r="J25" s="26"/>
      <c r="K25" s="27"/>
      <c r="L25" s="26"/>
      <c r="M25" s="27"/>
      <c r="N25" s="26"/>
      <c r="O25" s="27"/>
    </row>
    <row r="26" spans="1:15" ht="13.5" thickBot="1">
      <c r="A26" s="37"/>
      <c r="B26" s="10"/>
      <c r="C26" s="41"/>
      <c r="D26" s="64"/>
      <c r="E26" s="70"/>
      <c r="F26" s="108"/>
      <c r="G26" s="30"/>
      <c r="H26" s="19"/>
      <c r="I26" s="20"/>
      <c r="J26" s="26"/>
      <c r="K26" s="27"/>
      <c r="L26" s="26"/>
      <c r="M26" s="27"/>
      <c r="N26" s="26"/>
      <c r="O26" s="27"/>
    </row>
    <row r="27" spans="1:15" ht="13.5" thickBot="1">
      <c r="A27" s="12"/>
      <c r="B27" s="10"/>
      <c r="C27" s="41"/>
      <c r="D27" s="64"/>
      <c r="E27" s="70"/>
      <c r="F27" s="108"/>
      <c r="G27" s="30"/>
      <c r="H27" s="19"/>
      <c r="I27" s="20"/>
      <c r="J27" s="17"/>
      <c r="K27" s="11"/>
      <c r="L27" s="26"/>
      <c r="M27" s="27"/>
      <c r="N27" s="26"/>
      <c r="O27" s="27"/>
    </row>
    <row r="28" spans="1:15" ht="13.5" thickBot="1">
      <c r="A28" s="12"/>
      <c r="B28" s="13"/>
      <c r="C28" s="42"/>
      <c r="D28" s="67"/>
      <c r="E28" s="70"/>
      <c r="F28" s="108"/>
      <c r="G28" s="30"/>
      <c r="H28" s="19"/>
      <c r="I28" s="20"/>
      <c r="J28" s="26"/>
      <c r="K28" s="27"/>
      <c r="L28" s="26"/>
      <c r="M28" s="27"/>
      <c r="N28" s="26"/>
      <c r="O28" s="27"/>
    </row>
    <row r="29" spans="1:15" ht="13.5" thickBot="1">
      <c r="A29" s="37"/>
      <c r="B29" s="10"/>
      <c r="C29" s="41"/>
      <c r="D29" s="64"/>
      <c r="E29" s="70"/>
      <c r="F29" s="108"/>
      <c r="G29" s="30"/>
      <c r="H29" s="19"/>
      <c r="I29" s="20"/>
      <c r="J29" s="17"/>
      <c r="K29" s="11"/>
      <c r="L29" s="26"/>
      <c r="M29" s="27"/>
      <c r="N29" s="26"/>
      <c r="O29" s="27"/>
    </row>
    <row r="30" spans="1:15" ht="13.5" thickBot="1">
      <c r="A30" s="12"/>
      <c r="B30" s="15"/>
      <c r="C30" s="44"/>
      <c r="D30" s="71"/>
      <c r="E30" s="109"/>
      <c r="F30" s="110"/>
      <c r="G30" s="33"/>
      <c r="H30" s="21"/>
      <c r="I30" s="22"/>
      <c r="J30" s="18"/>
      <c r="K30" s="16"/>
      <c r="L30" s="18"/>
      <c r="M30" s="16"/>
      <c r="N30" s="18"/>
      <c r="O30" s="16"/>
    </row>
    <row r="33" spans="1:13">
      <c r="E33" s="3"/>
      <c r="F33" s="3"/>
      <c r="G33" s="3"/>
      <c r="H33" s="3"/>
      <c r="I33" s="3"/>
      <c r="J33" s="3"/>
      <c r="K33" s="3"/>
      <c r="L33" s="3"/>
      <c r="M33" s="3"/>
    </row>
    <row r="34" spans="1:13" ht="12.75" customHeight="1">
      <c r="A34" s="135" t="s">
        <v>22</v>
      </c>
      <c r="B34" s="135"/>
      <c r="C34" s="135"/>
      <c r="D34" s="135"/>
      <c r="E34" s="135"/>
      <c r="F34" s="3"/>
      <c r="G34" s="3"/>
      <c r="H34" s="3"/>
      <c r="I34" s="3"/>
      <c r="J34" s="3"/>
      <c r="K34" s="3"/>
      <c r="L34" s="3"/>
      <c r="M34" s="3"/>
    </row>
    <row r="35" spans="1:13">
      <c r="A35" s="135"/>
      <c r="B35" s="135"/>
      <c r="C35" s="135"/>
      <c r="D35" s="135"/>
      <c r="E35" s="135"/>
      <c r="F35" s="3"/>
      <c r="G35" s="3"/>
      <c r="H35" s="3"/>
      <c r="I35" s="3"/>
      <c r="J35" s="3"/>
      <c r="K35" s="3"/>
      <c r="L35" s="3"/>
      <c r="M35" s="3"/>
    </row>
    <row r="36" spans="1:13">
      <c r="A36" s="135"/>
      <c r="B36" s="135"/>
      <c r="C36" s="135"/>
      <c r="D36" s="135"/>
      <c r="E36" s="135"/>
      <c r="F36" s="3"/>
      <c r="G36" s="3"/>
      <c r="H36" s="3"/>
      <c r="I36" s="3"/>
      <c r="J36" s="3"/>
      <c r="K36" s="3"/>
      <c r="L36" s="3"/>
      <c r="M36" s="3"/>
    </row>
  </sheetData>
  <sortState ref="B8:K19">
    <sortCondition descending="1" ref="G8:G19"/>
    <sortCondition descending="1" ref="K8:K19"/>
  </sortState>
  <mergeCells count="15">
    <mergeCell ref="J4:K5"/>
    <mergeCell ref="A34:E36"/>
    <mergeCell ref="N4:O4"/>
    <mergeCell ref="L5:M5"/>
    <mergeCell ref="N5:O5"/>
    <mergeCell ref="D6:F6"/>
    <mergeCell ref="H6:I6"/>
    <mergeCell ref="J6:K6"/>
    <mergeCell ref="L6:M6"/>
    <mergeCell ref="N6:O6"/>
    <mergeCell ref="A4:C6"/>
    <mergeCell ref="D4:F5"/>
    <mergeCell ref="G4:G7"/>
    <mergeCell ref="H4:I5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B8" sqref="B8"/>
    </sheetView>
  </sheetViews>
  <sheetFormatPr baseColWidth="10" defaultRowHeight="12.75"/>
  <cols>
    <col min="1" max="1" width="4.140625" customWidth="1"/>
    <col min="2" max="3" width="21.42578125" customWidth="1"/>
    <col min="4" max="6" width="10.7109375" customWidth="1"/>
    <col min="7" max="7" width="8.28515625" customWidth="1"/>
    <col min="8" max="15" width="5" customWidth="1"/>
  </cols>
  <sheetData>
    <row r="1" spans="1:15" ht="20.25">
      <c r="A1" s="1"/>
      <c r="B1" s="2"/>
      <c r="C1" s="2"/>
      <c r="D1" s="2"/>
      <c r="E1" s="2"/>
      <c r="F1" s="2"/>
      <c r="G1" s="3"/>
      <c r="H1" s="2"/>
      <c r="I1" s="3"/>
      <c r="J1" s="2"/>
      <c r="K1" s="3"/>
      <c r="L1" s="2"/>
      <c r="M1" s="3"/>
    </row>
    <row r="2" spans="1:15" ht="20.25">
      <c r="A2" s="4" t="s">
        <v>46</v>
      </c>
      <c r="B2" s="2"/>
      <c r="C2" s="2"/>
      <c r="D2" s="2"/>
      <c r="E2" s="2"/>
      <c r="F2" s="2"/>
      <c r="G2" s="3"/>
      <c r="H2" s="2"/>
      <c r="I2" s="3"/>
      <c r="J2" s="2"/>
      <c r="K2" s="3"/>
      <c r="L2" s="2"/>
      <c r="M2" s="3"/>
    </row>
    <row r="3" spans="1:15" ht="13.5" thickBot="1">
      <c r="A3" s="5"/>
      <c r="B3" s="6"/>
      <c r="C3" s="6"/>
      <c r="D3" s="6"/>
      <c r="E3" s="8"/>
      <c r="F3" s="9"/>
      <c r="G3" s="7"/>
      <c r="H3" s="9"/>
      <c r="I3" s="7"/>
      <c r="J3" s="9"/>
      <c r="K3" s="7"/>
      <c r="L3" s="9"/>
      <c r="M3" s="7"/>
    </row>
    <row r="4" spans="1:15" ht="12.75" customHeight="1">
      <c r="A4" s="193" t="s">
        <v>89</v>
      </c>
      <c r="B4" s="194"/>
      <c r="C4" s="195"/>
      <c r="D4" s="202" t="s">
        <v>73</v>
      </c>
      <c r="E4" s="203"/>
      <c r="F4" s="204"/>
      <c r="G4" s="195" t="s">
        <v>0</v>
      </c>
      <c r="H4" s="209" t="s">
        <v>47</v>
      </c>
      <c r="I4" s="210"/>
      <c r="J4" s="253" t="s">
        <v>194</v>
      </c>
      <c r="K4" s="183"/>
      <c r="L4" s="182"/>
      <c r="M4" s="183"/>
      <c r="N4" s="182"/>
      <c r="O4" s="183"/>
    </row>
    <row r="5" spans="1:15">
      <c r="A5" s="196"/>
      <c r="B5" s="197"/>
      <c r="C5" s="198"/>
      <c r="D5" s="205"/>
      <c r="E5" s="206"/>
      <c r="F5" s="207"/>
      <c r="G5" s="198"/>
      <c r="H5" s="211"/>
      <c r="I5" s="212"/>
      <c r="J5" s="254"/>
      <c r="K5" s="255"/>
      <c r="L5" s="184"/>
      <c r="M5" s="185"/>
      <c r="N5" s="184"/>
      <c r="O5" s="185"/>
    </row>
    <row r="6" spans="1:15">
      <c r="A6" s="199"/>
      <c r="B6" s="200"/>
      <c r="C6" s="201"/>
      <c r="D6" s="186">
        <v>41244</v>
      </c>
      <c r="E6" s="187"/>
      <c r="F6" s="188"/>
      <c r="G6" s="198"/>
      <c r="H6" s="189">
        <v>41343</v>
      </c>
      <c r="I6" s="190"/>
      <c r="J6" s="189">
        <v>41385</v>
      </c>
      <c r="K6" s="190"/>
      <c r="L6" s="189"/>
      <c r="M6" s="190"/>
      <c r="N6" s="191"/>
      <c r="O6" s="192"/>
    </row>
    <row r="7" spans="1:15" ht="13.5" thickBot="1">
      <c r="A7" s="52" t="s">
        <v>1</v>
      </c>
      <c r="B7" s="53" t="s">
        <v>51</v>
      </c>
      <c r="C7" s="54" t="s">
        <v>52</v>
      </c>
      <c r="D7" s="100" t="s">
        <v>71</v>
      </c>
      <c r="E7" s="101" t="s">
        <v>72</v>
      </c>
      <c r="F7" s="111" t="s">
        <v>50</v>
      </c>
      <c r="G7" s="208"/>
      <c r="H7" s="97" t="s">
        <v>2</v>
      </c>
      <c r="I7" s="98" t="s">
        <v>3</v>
      </c>
      <c r="J7" s="99" t="s">
        <v>2</v>
      </c>
      <c r="K7" s="98" t="s">
        <v>3</v>
      </c>
      <c r="L7" s="99" t="s">
        <v>2</v>
      </c>
      <c r="M7" s="98" t="s">
        <v>3</v>
      </c>
      <c r="N7" s="99" t="s">
        <v>2</v>
      </c>
      <c r="O7" s="98" t="s">
        <v>3</v>
      </c>
    </row>
    <row r="8" spans="1:15" ht="13.5" thickBot="1">
      <c r="A8" s="121" t="s">
        <v>23</v>
      </c>
      <c r="B8" s="38" t="s">
        <v>91</v>
      </c>
      <c r="C8" s="40" t="s">
        <v>92</v>
      </c>
      <c r="D8" s="62">
        <v>1919</v>
      </c>
      <c r="E8" s="62">
        <v>1386</v>
      </c>
      <c r="F8" s="63">
        <f>(D8+E8)/2</f>
        <v>1652.5</v>
      </c>
      <c r="G8" s="60">
        <f>SUM(I8+K8+M8+O8)</f>
        <v>58</v>
      </c>
      <c r="H8" s="95">
        <v>1</v>
      </c>
      <c r="I8" s="96">
        <v>38</v>
      </c>
      <c r="J8" s="81" t="s">
        <v>26</v>
      </c>
      <c r="K8" s="82">
        <v>20</v>
      </c>
      <c r="L8" s="81"/>
      <c r="M8" s="82"/>
      <c r="N8" s="81"/>
      <c r="O8" s="82"/>
    </row>
    <row r="9" spans="1:15" ht="13.5" thickBot="1">
      <c r="A9" s="120" t="s">
        <v>24</v>
      </c>
      <c r="B9" s="31" t="s">
        <v>83</v>
      </c>
      <c r="C9" s="41" t="s">
        <v>101</v>
      </c>
      <c r="D9" s="64">
        <v>2043</v>
      </c>
      <c r="E9" s="65">
        <v>1322</v>
      </c>
      <c r="F9" s="66">
        <f>(D9+E9)/2</f>
        <v>1682.5</v>
      </c>
      <c r="G9" s="60">
        <f>SUM(I9+K9+M9+O9)</f>
        <v>51</v>
      </c>
      <c r="H9" s="26" t="s">
        <v>26</v>
      </c>
      <c r="I9" s="27">
        <v>20</v>
      </c>
      <c r="J9" s="26">
        <v>2</v>
      </c>
      <c r="K9" s="27">
        <v>31</v>
      </c>
      <c r="L9" s="17"/>
      <c r="M9" s="11"/>
      <c r="N9" s="17"/>
      <c r="O9" s="11"/>
    </row>
    <row r="10" spans="1:15" ht="13.5" thickBot="1">
      <c r="A10" s="119" t="s">
        <v>25</v>
      </c>
      <c r="B10" s="31" t="s">
        <v>93</v>
      </c>
      <c r="C10" s="41" t="s">
        <v>94</v>
      </c>
      <c r="D10" s="64">
        <v>1725</v>
      </c>
      <c r="E10" s="65">
        <v>1245</v>
      </c>
      <c r="F10" s="66">
        <f>(D10+E10)/2</f>
        <v>1485</v>
      </c>
      <c r="G10" s="60">
        <f>SUM(I10+K10+M10+O10)</f>
        <v>47</v>
      </c>
      <c r="H10" s="26">
        <v>2</v>
      </c>
      <c r="I10" s="27">
        <v>31</v>
      </c>
      <c r="J10" s="17" t="s">
        <v>27</v>
      </c>
      <c r="K10" s="11">
        <v>16</v>
      </c>
      <c r="L10" s="17"/>
      <c r="M10" s="11"/>
      <c r="N10" s="17"/>
      <c r="O10" s="11"/>
    </row>
    <row r="11" spans="1:15" ht="13.5" thickBot="1">
      <c r="A11" s="25">
        <v>4</v>
      </c>
      <c r="B11" s="10" t="s">
        <v>85</v>
      </c>
      <c r="C11" s="41" t="s">
        <v>95</v>
      </c>
      <c r="D11" s="64">
        <v>1733</v>
      </c>
      <c r="E11" s="65">
        <v>1721</v>
      </c>
      <c r="F11" s="66">
        <f>(D11+E11)/2</f>
        <v>1727</v>
      </c>
      <c r="G11" s="60">
        <f>SUM(I11+K11+M11+O11)</f>
        <v>45</v>
      </c>
      <c r="H11" s="26">
        <v>3</v>
      </c>
      <c r="I11" s="27">
        <v>25</v>
      </c>
      <c r="J11" s="26" t="s">
        <v>26</v>
      </c>
      <c r="K11" s="27">
        <v>20</v>
      </c>
      <c r="L11" s="26"/>
      <c r="M11" s="27"/>
      <c r="N11" s="26"/>
      <c r="O11" s="27"/>
    </row>
    <row r="12" spans="1:15" ht="13.5" thickBot="1">
      <c r="A12" s="119">
        <v>5</v>
      </c>
      <c r="B12" s="13" t="s">
        <v>232</v>
      </c>
      <c r="C12" s="42" t="s">
        <v>114</v>
      </c>
      <c r="D12" s="67">
        <v>2100</v>
      </c>
      <c r="E12" s="65">
        <v>1046</v>
      </c>
      <c r="F12" s="66">
        <f>(D12+E12)/2</f>
        <v>1573</v>
      </c>
      <c r="G12" s="60">
        <f>SUM(I12+K12+M12+O12)</f>
        <v>38</v>
      </c>
      <c r="H12" s="26"/>
      <c r="I12" s="27"/>
      <c r="J12" s="26">
        <v>1</v>
      </c>
      <c r="K12" s="27">
        <v>38</v>
      </c>
      <c r="L12" s="17"/>
      <c r="M12" s="11"/>
      <c r="N12" s="17"/>
      <c r="O12" s="11"/>
    </row>
    <row r="13" spans="1:15" ht="13.5" thickBot="1">
      <c r="A13" s="12" t="s">
        <v>6</v>
      </c>
      <c r="B13" s="13" t="s">
        <v>97</v>
      </c>
      <c r="C13" s="42" t="s">
        <v>98</v>
      </c>
      <c r="D13" s="67">
        <v>1503</v>
      </c>
      <c r="E13" s="65">
        <v>1304</v>
      </c>
      <c r="F13" s="66">
        <f>(D13+E13)/2</f>
        <v>1403.5</v>
      </c>
      <c r="G13" s="60">
        <f>SUM(I13+K13+M13+O13)</f>
        <v>36</v>
      </c>
      <c r="H13" s="26" t="s">
        <v>26</v>
      </c>
      <c r="I13" s="27">
        <v>20</v>
      </c>
      <c r="J13" s="26" t="s">
        <v>27</v>
      </c>
      <c r="K13" s="27">
        <v>16</v>
      </c>
      <c r="L13" s="26"/>
      <c r="M13" s="27"/>
      <c r="N13" s="26"/>
      <c r="O13" s="27"/>
    </row>
    <row r="14" spans="1:15" ht="13.5" thickBot="1">
      <c r="A14" s="12" t="s">
        <v>7</v>
      </c>
      <c r="B14" s="10" t="s">
        <v>105</v>
      </c>
      <c r="C14" s="41" t="s">
        <v>106</v>
      </c>
      <c r="D14" s="64">
        <v>1650</v>
      </c>
      <c r="E14" s="65">
        <v>1553</v>
      </c>
      <c r="F14" s="66">
        <f>(D14+E14)/2</f>
        <v>1601.5</v>
      </c>
      <c r="G14" s="60">
        <f>SUM(I14+K14+M14+O14)</f>
        <v>32</v>
      </c>
      <c r="H14" s="17" t="s">
        <v>27</v>
      </c>
      <c r="I14" s="11">
        <v>16</v>
      </c>
      <c r="J14" s="247" t="s">
        <v>27</v>
      </c>
      <c r="K14" s="248">
        <v>16</v>
      </c>
      <c r="L14" s="23"/>
      <c r="M14" s="24"/>
      <c r="N14" s="23"/>
      <c r="O14" s="24"/>
    </row>
    <row r="15" spans="1:15" ht="13.5" thickBot="1">
      <c r="A15" s="25">
        <v>8</v>
      </c>
      <c r="B15" s="10" t="s">
        <v>107</v>
      </c>
      <c r="C15" s="41" t="s">
        <v>108</v>
      </c>
      <c r="D15" s="64">
        <v>1954</v>
      </c>
      <c r="E15" s="65">
        <v>1163</v>
      </c>
      <c r="F15" s="66">
        <f>(D15+E15)/2</f>
        <v>1558.5</v>
      </c>
      <c r="G15" s="60">
        <f>SUM(I15+K15+M15+O15)</f>
        <v>32</v>
      </c>
      <c r="H15" s="17" t="s">
        <v>27</v>
      </c>
      <c r="I15" s="11">
        <v>16</v>
      </c>
      <c r="J15" s="247" t="s">
        <v>27</v>
      </c>
      <c r="K15" s="248">
        <v>16</v>
      </c>
      <c r="L15" s="28"/>
      <c r="M15" s="29"/>
      <c r="N15" s="28"/>
      <c r="O15" s="29"/>
    </row>
    <row r="16" spans="1:15" ht="13.5" thickBot="1">
      <c r="A16" s="119">
        <v>9</v>
      </c>
      <c r="B16" s="10" t="s">
        <v>122</v>
      </c>
      <c r="C16" s="41" t="s">
        <v>123</v>
      </c>
      <c r="D16" s="64">
        <v>2028</v>
      </c>
      <c r="E16" s="65">
        <v>867</v>
      </c>
      <c r="F16" s="66">
        <f>(D16+E16)/2</f>
        <v>1447.5</v>
      </c>
      <c r="G16" s="60">
        <f>SUM(I16+K16+M16+O16)</f>
        <v>26</v>
      </c>
      <c r="H16" s="26" t="s">
        <v>48</v>
      </c>
      <c r="I16" s="27">
        <v>13</v>
      </c>
      <c r="J16" s="28" t="s">
        <v>48</v>
      </c>
      <c r="K16" s="29">
        <v>13</v>
      </c>
      <c r="L16" s="28"/>
      <c r="M16" s="29"/>
      <c r="N16" s="28"/>
      <c r="O16" s="29"/>
    </row>
    <row r="17" spans="1:15" ht="13.5" thickBot="1">
      <c r="A17" s="12" t="s">
        <v>10</v>
      </c>
      <c r="B17" s="13" t="s">
        <v>233</v>
      </c>
      <c r="C17" s="42" t="s">
        <v>234</v>
      </c>
      <c r="D17" s="67">
        <v>1750</v>
      </c>
      <c r="E17" s="65">
        <v>1375</v>
      </c>
      <c r="F17" s="66">
        <f>(D17+E17)/2</f>
        <v>1562.5</v>
      </c>
      <c r="G17" s="60">
        <f>SUM(I17+K17+M17+O17)</f>
        <v>25</v>
      </c>
      <c r="H17" s="26"/>
      <c r="I17" s="27"/>
      <c r="J17" s="26">
        <v>3</v>
      </c>
      <c r="K17" s="27">
        <v>25</v>
      </c>
      <c r="L17" s="17"/>
      <c r="M17" s="11"/>
      <c r="N17" s="17"/>
      <c r="O17" s="11"/>
    </row>
    <row r="18" spans="1:15" ht="13.5" thickBot="1">
      <c r="A18" s="12" t="s">
        <v>11</v>
      </c>
      <c r="B18" s="13" t="s">
        <v>235</v>
      </c>
      <c r="C18" s="42" t="s">
        <v>100</v>
      </c>
      <c r="D18" s="67">
        <v>1615</v>
      </c>
      <c r="E18" s="65">
        <v>1283</v>
      </c>
      <c r="F18" s="66">
        <f>(D18+E18)/2</f>
        <v>1449</v>
      </c>
      <c r="G18" s="60">
        <f>SUM(I18+K18+M18+O18)</f>
        <v>25</v>
      </c>
      <c r="H18" s="26"/>
      <c r="I18" s="27"/>
      <c r="J18" s="26">
        <v>3</v>
      </c>
      <c r="K18" s="27">
        <v>25</v>
      </c>
      <c r="L18" s="26"/>
      <c r="M18" s="27"/>
      <c r="N18" s="26"/>
      <c r="O18" s="27"/>
    </row>
    <row r="19" spans="1:15" ht="13.5" thickBot="1">
      <c r="A19" s="12" t="s">
        <v>12</v>
      </c>
      <c r="B19" s="10" t="s">
        <v>58</v>
      </c>
      <c r="C19" s="41" t="s">
        <v>96</v>
      </c>
      <c r="D19" s="64">
        <v>2634</v>
      </c>
      <c r="E19" s="65">
        <v>1094</v>
      </c>
      <c r="F19" s="66">
        <f>(D19+E19)/2</f>
        <v>1864</v>
      </c>
      <c r="G19" s="60">
        <f>SUM(I19+K19+M19+O19)</f>
        <v>25</v>
      </c>
      <c r="H19" s="26">
        <v>3</v>
      </c>
      <c r="I19" s="27">
        <v>25</v>
      </c>
      <c r="J19" s="26"/>
      <c r="K19" s="27"/>
      <c r="L19" s="26"/>
      <c r="M19" s="27"/>
      <c r="N19" s="26"/>
      <c r="O19" s="27"/>
    </row>
    <row r="20" spans="1:15" ht="13.5" thickBot="1">
      <c r="A20" s="12" t="s">
        <v>13</v>
      </c>
      <c r="B20" s="10" t="s">
        <v>136</v>
      </c>
      <c r="C20" s="41" t="s">
        <v>137</v>
      </c>
      <c r="D20" s="64">
        <v>894</v>
      </c>
      <c r="E20" s="65">
        <v>833</v>
      </c>
      <c r="F20" s="66">
        <f>(D20+E20)/2</f>
        <v>863.5</v>
      </c>
      <c r="G20" s="60">
        <f>SUM(I20+K20+M20+O20)</f>
        <v>23</v>
      </c>
      <c r="H20" s="26" t="s">
        <v>29</v>
      </c>
      <c r="I20" s="27">
        <v>10</v>
      </c>
      <c r="J20" s="17" t="s">
        <v>48</v>
      </c>
      <c r="K20" s="11">
        <v>13</v>
      </c>
      <c r="L20" s="26"/>
      <c r="M20" s="27"/>
      <c r="N20" s="26"/>
      <c r="O20" s="27"/>
    </row>
    <row r="21" spans="1:15" ht="13.5" thickBot="1">
      <c r="A21" s="25">
        <v>14</v>
      </c>
      <c r="B21" s="13" t="s">
        <v>86</v>
      </c>
      <c r="C21" s="42" t="s">
        <v>129</v>
      </c>
      <c r="D21" s="67">
        <v>1784</v>
      </c>
      <c r="E21" s="65">
        <v>1205</v>
      </c>
      <c r="F21" s="66">
        <f>(D21+E21)/2</f>
        <v>1494.5</v>
      </c>
      <c r="G21" s="60">
        <f>SUM(I21+K21+M21+O21)</f>
        <v>20</v>
      </c>
      <c r="H21" s="26"/>
      <c r="I21" s="27"/>
      <c r="J21" s="26" t="s">
        <v>26</v>
      </c>
      <c r="K21" s="27">
        <v>20</v>
      </c>
      <c r="L21" s="26"/>
      <c r="M21" s="27"/>
      <c r="N21" s="26"/>
      <c r="O21" s="27"/>
    </row>
    <row r="22" spans="1:15" ht="13.5" thickBot="1">
      <c r="A22" s="119">
        <v>15</v>
      </c>
      <c r="B22" s="13" t="s">
        <v>109</v>
      </c>
      <c r="C22" s="42" t="s">
        <v>103</v>
      </c>
      <c r="D22" s="67">
        <v>1644</v>
      </c>
      <c r="E22" s="65">
        <v>1487</v>
      </c>
      <c r="F22" s="66">
        <f>(D22+E22)/2</f>
        <v>1565.5</v>
      </c>
      <c r="G22" s="60">
        <f>SUM(I22+K22+M22+O22)</f>
        <v>20</v>
      </c>
      <c r="H22" s="26"/>
      <c r="I22" s="27"/>
      <c r="J22" s="26" t="s">
        <v>26</v>
      </c>
      <c r="K22" s="27">
        <v>20</v>
      </c>
      <c r="L22" s="17"/>
      <c r="M22" s="11"/>
      <c r="N22" s="17"/>
      <c r="O22" s="11"/>
    </row>
    <row r="23" spans="1:15" ht="13.5" thickBot="1">
      <c r="A23" s="12" t="s">
        <v>16</v>
      </c>
      <c r="B23" s="10" t="s">
        <v>99</v>
      </c>
      <c r="C23" s="41" t="s">
        <v>100</v>
      </c>
      <c r="D23" s="64">
        <v>1306</v>
      </c>
      <c r="E23" s="65">
        <v>1283</v>
      </c>
      <c r="F23" s="66">
        <f>(D23+E23)/2</f>
        <v>1294.5</v>
      </c>
      <c r="G23" s="60">
        <f>SUM(I23+K23+M23+O23)</f>
        <v>20</v>
      </c>
      <c r="H23" s="26" t="s">
        <v>26</v>
      </c>
      <c r="I23" s="27">
        <v>20</v>
      </c>
      <c r="J23" s="19"/>
      <c r="K23" s="20"/>
      <c r="L23" s="26"/>
      <c r="M23" s="27"/>
      <c r="N23" s="26"/>
      <c r="O23" s="27"/>
    </row>
    <row r="24" spans="1:15" ht="13.5" thickBot="1">
      <c r="A24" s="12" t="s">
        <v>17</v>
      </c>
      <c r="B24" s="10" t="s">
        <v>82</v>
      </c>
      <c r="C24" s="41" t="s">
        <v>102</v>
      </c>
      <c r="D24" s="64">
        <v>2709</v>
      </c>
      <c r="E24" s="65">
        <v>927</v>
      </c>
      <c r="F24" s="66">
        <f>(D24+E24)/2</f>
        <v>1818</v>
      </c>
      <c r="G24" s="60">
        <f>SUM(I24+K24+M24+O24)</f>
        <v>20</v>
      </c>
      <c r="H24" s="26" t="s">
        <v>26</v>
      </c>
      <c r="I24" s="27">
        <v>20</v>
      </c>
      <c r="J24" s="19"/>
      <c r="K24" s="20"/>
      <c r="L24" s="17"/>
      <c r="M24" s="11"/>
      <c r="N24" s="17"/>
      <c r="O24" s="11"/>
    </row>
    <row r="25" spans="1:15" ht="13.5" thickBot="1">
      <c r="A25" s="12" t="s">
        <v>18</v>
      </c>
      <c r="B25" s="13" t="s">
        <v>236</v>
      </c>
      <c r="C25" s="42" t="s">
        <v>151</v>
      </c>
      <c r="D25" s="67">
        <v>1475</v>
      </c>
      <c r="E25" s="65">
        <v>1319</v>
      </c>
      <c r="F25" s="66">
        <f>(D25+E25)/2</f>
        <v>1397</v>
      </c>
      <c r="G25" s="60">
        <f>SUM(I25+K25+M25+O25)</f>
        <v>16</v>
      </c>
      <c r="H25" s="26"/>
      <c r="I25" s="27"/>
      <c r="J25" s="26" t="s">
        <v>27</v>
      </c>
      <c r="K25" s="27">
        <v>16</v>
      </c>
      <c r="L25" s="26"/>
      <c r="M25" s="27"/>
      <c r="N25" s="26"/>
      <c r="O25" s="27"/>
    </row>
    <row r="26" spans="1:15" ht="13.5" thickBot="1">
      <c r="A26" s="12" t="s">
        <v>19</v>
      </c>
      <c r="B26" s="10" t="s">
        <v>237</v>
      </c>
      <c r="C26" s="41" t="s">
        <v>96</v>
      </c>
      <c r="D26" s="64">
        <v>1783</v>
      </c>
      <c r="E26" s="65">
        <v>1094</v>
      </c>
      <c r="F26" s="70">
        <f>(D26+E26)/2</f>
        <v>1438.5</v>
      </c>
      <c r="G26" s="60">
        <f>SUM(I26+K26+M26+O26)</f>
        <v>16</v>
      </c>
      <c r="H26" s="17"/>
      <c r="I26" s="11"/>
      <c r="J26" s="26" t="s">
        <v>27</v>
      </c>
      <c r="K26" s="27">
        <v>16</v>
      </c>
      <c r="L26" s="26"/>
      <c r="M26" s="27"/>
      <c r="N26" s="26"/>
      <c r="O26" s="27"/>
    </row>
    <row r="27" spans="1:15" ht="13.5" thickBot="1">
      <c r="A27" s="12" t="s">
        <v>20</v>
      </c>
      <c r="B27" s="10" t="s">
        <v>238</v>
      </c>
      <c r="C27" s="41" t="s">
        <v>239</v>
      </c>
      <c r="D27" s="64">
        <v>2049</v>
      </c>
      <c r="E27" s="65">
        <v>1245</v>
      </c>
      <c r="F27" s="70">
        <f>(D27+E27)/2</f>
        <v>1647</v>
      </c>
      <c r="G27" s="60">
        <f>SUM(I27+K27+M27+O27)</f>
        <v>16</v>
      </c>
      <c r="H27" s="17"/>
      <c r="I27" s="11"/>
      <c r="J27" s="26" t="s">
        <v>27</v>
      </c>
      <c r="K27" s="27">
        <v>16</v>
      </c>
      <c r="L27" s="26"/>
      <c r="M27" s="27"/>
      <c r="N27" s="26"/>
      <c r="O27" s="27"/>
    </row>
    <row r="28" spans="1:15" ht="13.5" thickBot="1">
      <c r="A28" s="25">
        <v>21</v>
      </c>
      <c r="B28" s="10" t="s">
        <v>204</v>
      </c>
      <c r="C28" s="41" t="s">
        <v>240</v>
      </c>
      <c r="D28" s="64">
        <v>1680</v>
      </c>
      <c r="E28" s="65">
        <v>1550</v>
      </c>
      <c r="F28" s="70">
        <f>(D28+E28)/2</f>
        <v>1615</v>
      </c>
      <c r="G28" s="60">
        <f>SUM(I28+K28+M28+O28)</f>
        <v>16</v>
      </c>
      <c r="H28" s="17"/>
      <c r="I28" s="11"/>
      <c r="J28" s="26" t="s">
        <v>27</v>
      </c>
      <c r="K28" s="27">
        <v>16</v>
      </c>
      <c r="L28" s="26"/>
      <c r="M28" s="27"/>
      <c r="N28" s="26"/>
      <c r="O28" s="27"/>
    </row>
    <row r="29" spans="1:15" ht="13.5" thickBot="1">
      <c r="A29" s="119">
        <v>22</v>
      </c>
      <c r="B29" s="10" t="s">
        <v>103</v>
      </c>
      <c r="C29" s="41" t="s">
        <v>104</v>
      </c>
      <c r="D29" s="64">
        <v>1487</v>
      </c>
      <c r="E29" s="65">
        <v>1348</v>
      </c>
      <c r="F29" s="66">
        <f>(D29+E29)/2</f>
        <v>1417.5</v>
      </c>
      <c r="G29" s="60">
        <f>SUM(I29+K29+M29+O29)</f>
        <v>16</v>
      </c>
      <c r="H29" s="17" t="s">
        <v>27</v>
      </c>
      <c r="I29" s="11">
        <v>16</v>
      </c>
      <c r="J29" s="26"/>
      <c r="K29" s="27"/>
      <c r="L29" s="26"/>
      <c r="M29" s="27"/>
      <c r="N29" s="26"/>
      <c r="O29" s="27"/>
    </row>
    <row r="30" spans="1:15" ht="13.5" thickBot="1">
      <c r="A30" s="12" t="s">
        <v>31</v>
      </c>
      <c r="B30" s="14" t="s">
        <v>109</v>
      </c>
      <c r="C30" s="41" t="s">
        <v>110</v>
      </c>
      <c r="D30" s="64">
        <v>1644</v>
      </c>
      <c r="E30" s="65">
        <v>1512</v>
      </c>
      <c r="F30" s="66">
        <f>(D30+E30)/2</f>
        <v>1578</v>
      </c>
      <c r="G30" s="60">
        <f>SUM(I30+K30+M30+O30)</f>
        <v>16</v>
      </c>
      <c r="H30" s="17" t="s">
        <v>27</v>
      </c>
      <c r="I30" s="11">
        <v>16</v>
      </c>
      <c r="J30" s="26"/>
      <c r="K30" s="27"/>
      <c r="L30" s="17"/>
      <c r="M30" s="11"/>
      <c r="N30" s="17"/>
      <c r="O30" s="11"/>
    </row>
    <row r="31" spans="1:15" ht="13.5" thickBot="1">
      <c r="A31" s="12" t="s">
        <v>32</v>
      </c>
      <c r="B31" s="10" t="s">
        <v>111</v>
      </c>
      <c r="C31" s="43" t="s">
        <v>112</v>
      </c>
      <c r="D31" s="68">
        <v>1748</v>
      </c>
      <c r="E31" s="65">
        <v>1498</v>
      </c>
      <c r="F31" s="66">
        <f>(D31+E31)/2</f>
        <v>1623</v>
      </c>
      <c r="G31" s="60">
        <f>SUM(I31+K31+M31+O31)</f>
        <v>16</v>
      </c>
      <c r="H31" s="17" t="s">
        <v>27</v>
      </c>
      <c r="I31" s="11">
        <v>16</v>
      </c>
      <c r="J31" s="17"/>
      <c r="K31" s="11"/>
      <c r="L31" s="26"/>
      <c r="M31" s="27"/>
      <c r="N31" s="26"/>
      <c r="O31" s="27"/>
    </row>
    <row r="32" spans="1:15" ht="13.5" thickBot="1">
      <c r="A32" s="12" t="s">
        <v>33</v>
      </c>
      <c r="B32" s="10" t="s">
        <v>113</v>
      </c>
      <c r="C32" s="41" t="s">
        <v>114</v>
      </c>
      <c r="D32" s="64">
        <v>1703</v>
      </c>
      <c r="E32" s="65">
        <v>1046</v>
      </c>
      <c r="F32" s="66">
        <f>(D32+E32)/2</f>
        <v>1374.5</v>
      </c>
      <c r="G32" s="60">
        <f>SUM(I32+K32+M32+O32)</f>
        <v>16</v>
      </c>
      <c r="H32" s="17" t="s">
        <v>27</v>
      </c>
      <c r="I32" s="11">
        <v>16</v>
      </c>
      <c r="J32" s="26"/>
      <c r="K32" s="27"/>
      <c r="L32" s="26"/>
      <c r="M32" s="27"/>
      <c r="N32" s="26"/>
      <c r="O32" s="27"/>
    </row>
    <row r="33" spans="1:15" ht="13.5" thickBot="1">
      <c r="A33" s="12" t="s">
        <v>34</v>
      </c>
      <c r="B33" s="10" t="s">
        <v>203</v>
      </c>
      <c r="C33" s="41" t="s">
        <v>241</v>
      </c>
      <c r="D33" s="64">
        <v>1637</v>
      </c>
      <c r="E33" s="65">
        <v>1222</v>
      </c>
      <c r="F33" s="70">
        <f>(D33+E33)/2</f>
        <v>1429.5</v>
      </c>
      <c r="G33" s="60">
        <f>SUM(I33+K33+M33+O33)</f>
        <v>13</v>
      </c>
      <c r="H33" s="17"/>
      <c r="I33" s="11"/>
      <c r="J33" s="26" t="s">
        <v>48</v>
      </c>
      <c r="K33" s="27">
        <v>13</v>
      </c>
      <c r="L33" s="26"/>
      <c r="M33" s="27"/>
      <c r="N33" s="26"/>
      <c r="O33" s="27"/>
    </row>
    <row r="34" spans="1:15" ht="12.75" customHeight="1" thickBot="1">
      <c r="A34" s="12" t="s">
        <v>35</v>
      </c>
      <c r="B34" s="10" t="s">
        <v>242</v>
      </c>
      <c r="C34" s="41" t="s">
        <v>176</v>
      </c>
      <c r="D34" s="64">
        <v>1497</v>
      </c>
      <c r="E34" s="65">
        <v>1339</v>
      </c>
      <c r="F34" s="70">
        <f>(D34+E34)/2</f>
        <v>1418</v>
      </c>
      <c r="G34" s="60">
        <f>SUM(I34+K34+M34+O34)</f>
        <v>13</v>
      </c>
      <c r="H34" s="17"/>
      <c r="I34" s="11"/>
      <c r="J34" s="26" t="s">
        <v>48</v>
      </c>
      <c r="K34" s="27">
        <v>13</v>
      </c>
      <c r="L34" s="26"/>
      <c r="M34" s="27"/>
      <c r="N34" s="26"/>
      <c r="O34" s="27"/>
    </row>
    <row r="35" spans="1:15" ht="12.75" customHeight="1" thickBot="1">
      <c r="A35" s="12" t="s">
        <v>36</v>
      </c>
      <c r="B35" s="10" t="s">
        <v>84</v>
      </c>
      <c r="C35" s="41" t="s">
        <v>84</v>
      </c>
      <c r="D35" s="64">
        <v>1848</v>
      </c>
      <c r="E35" s="65">
        <v>958</v>
      </c>
      <c r="F35" s="70">
        <f>(D35+E35)/2</f>
        <v>1403</v>
      </c>
      <c r="G35" s="60">
        <f>SUM(I35+K35+M35+O35)</f>
        <v>13</v>
      </c>
      <c r="H35" s="17"/>
      <c r="I35" s="11"/>
      <c r="J35" s="26" t="s">
        <v>48</v>
      </c>
      <c r="K35" s="27">
        <v>13</v>
      </c>
      <c r="L35" s="26"/>
      <c r="M35" s="27"/>
      <c r="N35" s="26"/>
      <c r="O35" s="27"/>
    </row>
    <row r="36" spans="1:15" ht="12.75" customHeight="1" thickBot="1">
      <c r="A36" s="12" t="s">
        <v>37</v>
      </c>
      <c r="B36" s="10" t="s">
        <v>110</v>
      </c>
      <c r="C36" s="41" t="s">
        <v>138</v>
      </c>
      <c r="D36" s="64">
        <v>1512</v>
      </c>
      <c r="E36" s="65">
        <v>1226</v>
      </c>
      <c r="F36" s="70">
        <f>(D36+E36)/2</f>
        <v>1369</v>
      </c>
      <c r="G36" s="60">
        <f>SUM(I36+K36+M36+O36)</f>
        <v>13</v>
      </c>
      <c r="H36" s="17"/>
      <c r="I36" s="11"/>
      <c r="J36" s="26" t="s">
        <v>48</v>
      </c>
      <c r="K36" s="27">
        <v>13</v>
      </c>
      <c r="L36" s="26"/>
      <c r="M36" s="27"/>
      <c r="N36" s="26"/>
      <c r="O36" s="27"/>
    </row>
    <row r="37" spans="1:15" ht="12.75" customHeight="1" thickBot="1">
      <c r="A37" s="12" t="s">
        <v>38</v>
      </c>
      <c r="B37" s="13" t="s">
        <v>243</v>
      </c>
      <c r="C37" s="42" t="s">
        <v>244</v>
      </c>
      <c r="D37" s="67">
        <v>1281</v>
      </c>
      <c r="E37" s="65">
        <v>1297</v>
      </c>
      <c r="F37" s="125">
        <f>(D37+E37)/2</f>
        <v>1289</v>
      </c>
      <c r="G37" s="60">
        <f>SUM(I37+K37+M37+O37)</f>
        <v>13</v>
      </c>
      <c r="H37" s="19"/>
      <c r="I37" s="20"/>
      <c r="J37" s="26" t="s">
        <v>48</v>
      </c>
      <c r="K37" s="27">
        <v>13</v>
      </c>
      <c r="L37" s="26"/>
      <c r="M37" s="27"/>
      <c r="N37" s="26"/>
      <c r="O37" s="27"/>
    </row>
    <row r="38" spans="1:15" ht="12.75" customHeight="1" thickBot="1">
      <c r="A38" s="12" t="s">
        <v>39</v>
      </c>
      <c r="B38" s="13" t="s">
        <v>128</v>
      </c>
      <c r="C38" s="42" t="s">
        <v>127</v>
      </c>
      <c r="D38" s="67">
        <v>1265</v>
      </c>
      <c r="E38" s="65">
        <v>1201</v>
      </c>
      <c r="F38" s="125">
        <f>(D38+E38)/2</f>
        <v>1233</v>
      </c>
      <c r="G38" s="60">
        <f>SUM(I38+K38+M38+O38)</f>
        <v>13</v>
      </c>
      <c r="H38" s="19"/>
      <c r="I38" s="20"/>
      <c r="J38" s="26" t="s">
        <v>48</v>
      </c>
      <c r="K38" s="27">
        <v>13</v>
      </c>
      <c r="L38" s="26"/>
      <c r="M38" s="27"/>
      <c r="N38" s="26"/>
      <c r="O38" s="27"/>
    </row>
    <row r="39" spans="1:15" ht="12.75" customHeight="1" thickBot="1">
      <c r="A39" s="12" t="s">
        <v>40</v>
      </c>
      <c r="B39" s="10" t="s">
        <v>115</v>
      </c>
      <c r="C39" s="41" t="s">
        <v>116</v>
      </c>
      <c r="D39" s="64">
        <v>1300</v>
      </c>
      <c r="E39" s="65">
        <v>1058</v>
      </c>
      <c r="F39" s="66">
        <f>(D39+E39)/2</f>
        <v>1179</v>
      </c>
      <c r="G39" s="60">
        <f>SUM(I39+K39+M39+O39)</f>
        <v>13</v>
      </c>
      <c r="H39" s="26" t="s">
        <v>48</v>
      </c>
      <c r="I39" s="27">
        <v>13</v>
      </c>
      <c r="J39" s="26"/>
      <c r="K39" s="27"/>
      <c r="L39" s="26"/>
      <c r="M39" s="27"/>
      <c r="N39" s="26"/>
      <c r="O39" s="27"/>
    </row>
    <row r="40" spans="1:15" ht="12.75" customHeight="1" thickBot="1">
      <c r="A40" s="12" t="s">
        <v>41</v>
      </c>
      <c r="B40" s="10" t="s">
        <v>117</v>
      </c>
      <c r="C40" s="41" t="s">
        <v>118</v>
      </c>
      <c r="D40" s="64">
        <v>1576</v>
      </c>
      <c r="E40" s="65">
        <v>1205</v>
      </c>
      <c r="F40" s="66">
        <f>(D40+E40)/2</f>
        <v>1390.5</v>
      </c>
      <c r="G40" s="60">
        <f>SUM(I40+K40+M40+O40)</f>
        <v>13</v>
      </c>
      <c r="H40" s="26" t="s">
        <v>48</v>
      </c>
      <c r="I40" s="27">
        <v>13</v>
      </c>
      <c r="J40" s="26"/>
      <c r="K40" s="27"/>
      <c r="L40" s="26"/>
      <c r="M40" s="27"/>
      <c r="N40" s="26"/>
      <c r="O40" s="27"/>
    </row>
    <row r="41" spans="1:15" ht="13.5" thickBot="1">
      <c r="A41" s="12" t="s">
        <v>42</v>
      </c>
      <c r="B41" s="13" t="s">
        <v>84</v>
      </c>
      <c r="C41" s="42" t="s">
        <v>119</v>
      </c>
      <c r="D41" s="67">
        <v>1848</v>
      </c>
      <c r="E41" s="65">
        <v>1211</v>
      </c>
      <c r="F41" s="66">
        <f>(D41+E41)/2</f>
        <v>1529.5</v>
      </c>
      <c r="G41" s="60">
        <f>SUM(I41+K41+M41+O41)</f>
        <v>13</v>
      </c>
      <c r="H41" s="26" t="s">
        <v>48</v>
      </c>
      <c r="I41" s="27">
        <v>13</v>
      </c>
      <c r="J41" s="26"/>
      <c r="K41" s="27"/>
      <c r="L41" s="26"/>
      <c r="M41" s="27"/>
      <c r="N41" s="26"/>
      <c r="O41" s="27"/>
    </row>
    <row r="42" spans="1:15" ht="13.5" thickBot="1">
      <c r="A42" s="12" t="s">
        <v>43</v>
      </c>
      <c r="B42" s="10" t="s">
        <v>120</v>
      </c>
      <c r="C42" s="41" t="s">
        <v>121</v>
      </c>
      <c r="D42" s="64">
        <v>1582</v>
      </c>
      <c r="E42" s="65">
        <v>1281</v>
      </c>
      <c r="F42" s="66">
        <f>(D42+E42)/2</f>
        <v>1431.5</v>
      </c>
      <c r="G42" s="60">
        <f>SUM(I42+K42+M42+O42)</f>
        <v>13</v>
      </c>
      <c r="H42" s="26" t="s">
        <v>48</v>
      </c>
      <c r="I42" s="27">
        <v>13</v>
      </c>
      <c r="J42" s="26"/>
      <c r="K42" s="27"/>
      <c r="L42" s="26"/>
      <c r="M42" s="27"/>
      <c r="N42" s="26"/>
      <c r="O42" s="27"/>
    </row>
    <row r="43" spans="1:15" ht="13.5" thickBot="1">
      <c r="A43" s="12" t="s">
        <v>44</v>
      </c>
      <c r="B43" s="10" t="s">
        <v>124</v>
      </c>
      <c r="C43" s="41" t="s">
        <v>125</v>
      </c>
      <c r="D43" s="64">
        <v>1811</v>
      </c>
      <c r="E43" s="65">
        <v>939</v>
      </c>
      <c r="F43" s="66">
        <f>(D43+E43)/2</f>
        <v>1375</v>
      </c>
      <c r="G43" s="60">
        <f>SUM(I43+K43+M43+O43)</f>
        <v>13</v>
      </c>
      <c r="H43" s="26" t="s">
        <v>48</v>
      </c>
      <c r="I43" s="27">
        <v>13</v>
      </c>
      <c r="J43" s="17"/>
      <c r="K43" s="11"/>
      <c r="L43" s="26"/>
      <c r="M43" s="27"/>
      <c r="N43" s="26"/>
      <c r="O43" s="27"/>
    </row>
    <row r="44" spans="1:15" ht="13.5" thickBot="1">
      <c r="A44" s="12" t="s">
        <v>45</v>
      </c>
      <c r="B44" s="10" t="s">
        <v>126</v>
      </c>
      <c r="C44" s="42" t="s">
        <v>127</v>
      </c>
      <c r="D44" s="67">
        <v>1234</v>
      </c>
      <c r="E44" s="65">
        <v>1201</v>
      </c>
      <c r="F44" s="66">
        <f>(D44+E44)/2</f>
        <v>1217.5</v>
      </c>
      <c r="G44" s="60">
        <f>SUM(I44+K44+M44+O44)</f>
        <v>13</v>
      </c>
      <c r="H44" s="26" t="s">
        <v>48</v>
      </c>
      <c r="I44" s="27">
        <v>13</v>
      </c>
      <c r="J44" s="26"/>
      <c r="K44" s="27"/>
      <c r="L44" s="26"/>
      <c r="M44" s="27"/>
      <c r="N44" s="26"/>
      <c r="O44" s="27"/>
    </row>
    <row r="45" spans="1:15" ht="13.5" thickBot="1">
      <c r="A45" s="12" t="s">
        <v>219</v>
      </c>
      <c r="B45" s="13" t="s">
        <v>132</v>
      </c>
      <c r="C45" s="42" t="s">
        <v>201</v>
      </c>
      <c r="D45" s="67">
        <v>1249</v>
      </c>
      <c r="E45" s="65">
        <v>1110</v>
      </c>
      <c r="F45" s="125">
        <f>(D45+E45)/2</f>
        <v>1179.5</v>
      </c>
      <c r="G45" s="60">
        <f>SUM(I45+K45+M45+O45)</f>
        <v>10</v>
      </c>
      <c r="H45" s="19"/>
      <c r="I45" s="20"/>
      <c r="J45" s="26" t="s">
        <v>29</v>
      </c>
      <c r="K45" s="27">
        <v>10</v>
      </c>
      <c r="L45" s="26"/>
      <c r="M45" s="27"/>
      <c r="N45" s="26"/>
      <c r="O45" s="27"/>
    </row>
    <row r="46" spans="1:15" ht="13.5" thickBot="1">
      <c r="A46" s="12" t="s">
        <v>220</v>
      </c>
      <c r="B46" s="13" t="s">
        <v>215</v>
      </c>
      <c r="C46" s="42" t="s">
        <v>153</v>
      </c>
      <c r="D46" s="67">
        <v>1305</v>
      </c>
      <c r="E46" s="65">
        <v>1217</v>
      </c>
      <c r="F46" s="125">
        <f>(D46+E46)/2</f>
        <v>1261</v>
      </c>
      <c r="G46" s="60">
        <f>SUM(I46+K46+M46+O46)</f>
        <v>10</v>
      </c>
      <c r="H46" s="19"/>
      <c r="I46" s="20"/>
      <c r="J46" s="26" t="s">
        <v>29</v>
      </c>
      <c r="K46" s="27">
        <v>10</v>
      </c>
      <c r="L46" s="26"/>
      <c r="M46" s="27"/>
      <c r="N46" s="26"/>
      <c r="O46" s="27"/>
    </row>
    <row r="47" spans="1:15" ht="13.5" thickBot="1">
      <c r="A47" s="12" t="s">
        <v>221</v>
      </c>
      <c r="B47" s="10" t="s">
        <v>128</v>
      </c>
      <c r="C47" s="41" t="s">
        <v>129</v>
      </c>
      <c r="D47" s="64">
        <v>1265</v>
      </c>
      <c r="E47" s="65">
        <v>1205</v>
      </c>
      <c r="F47" s="66">
        <f>(D47+E47)/2</f>
        <v>1235</v>
      </c>
      <c r="G47" s="60">
        <f>SUM(I47+K47+M47+O47)</f>
        <v>10</v>
      </c>
      <c r="H47" s="26" t="s">
        <v>29</v>
      </c>
      <c r="I47" s="27">
        <v>10</v>
      </c>
      <c r="J47" s="26"/>
      <c r="K47" s="27"/>
      <c r="L47" s="26"/>
      <c r="M47" s="27"/>
      <c r="N47" s="26"/>
      <c r="O47" s="27"/>
    </row>
    <row r="48" spans="1:15" ht="13.5" thickBot="1">
      <c r="A48" s="12" t="s">
        <v>222</v>
      </c>
      <c r="B48" s="10" t="s">
        <v>130</v>
      </c>
      <c r="C48" s="42" t="s">
        <v>131</v>
      </c>
      <c r="D48" s="67">
        <v>1299</v>
      </c>
      <c r="E48" s="65">
        <v>1191</v>
      </c>
      <c r="F48" s="66">
        <f>(D48+E48)/2</f>
        <v>1245</v>
      </c>
      <c r="G48" s="60">
        <f>SUM(I48+K48+M48+O48)</f>
        <v>10</v>
      </c>
      <c r="H48" s="26" t="s">
        <v>29</v>
      </c>
      <c r="I48" s="27">
        <v>10</v>
      </c>
      <c r="J48" s="26"/>
      <c r="K48" s="27"/>
      <c r="L48" s="17"/>
      <c r="M48" s="11"/>
      <c r="N48" s="17"/>
      <c r="O48" s="11"/>
    </row>
    <row r="49" spans="1:15" ht="13.5" thickBot="1">
      <c r="A49" s="12" t="s">
        <v>223</v>
      </c>
      <c r="B49" s="10" t="s">
        <v>132</v>
      </c>
      <c r="C49" s="41" t="s">
        <v>133</v>
      </c>
      <c r="D49" s="64">
        <v>1249</v>
      </c>
      <c r="E49" s="65">
        <v>805</v>
      </c>
      <c r="F49" s="66">
        <f>(D49+E49)/2</f>
        <v>1027</v>
      </c>
      <c r="G49" s="60">
        <f>SUM(I49+K49+M49+O49)</f>
        <v>10</v>
      </c>
      <c r="H49" s="26" t="s">
        <v>29</v>
      </c>
      <c r="I49" s="27">
        <v>10</v>
      </c>
      <c r="J49" s="26"/>
      <c r="K49" s="27"/>
      <c r="L49" s="17"/>
      <c r="M49" s="11"/>
      <c r="N49" s="17"/>
      <c r="O49" s="11"/>
    </row>
    <row r="50" spans="1:15" ht="13.5" thickBot="1">
      <c r="A50" s="12" t="s">
        <v>224</v>
      </c>
      <c r="B50" s="10" t="s">
        <v>134</v>
      </c>
      <c r="C50" s="41" t="s">
        <v>135</v>
      </c>
      <c r="D50" s="64">
        <v>1421</v>
      </c>
      <c r="E50" s="65">
        <v>1463</v>
      </c>
      <c r="F50" s="66">
        <f>(D50+E50)/2</f>
        <v>1442</v>
      </c>
      <c r="G50" s="60">
        <f>SUM(I50+K50+M50+O50)</f>
        <v>10</v>
      </c>
      <c r="H50" s="26" t="s">
        <v>29</v>
      </c>
      <c r="I50" s="27">
        <v>10</v>
      </c>
      <c r="J50" s="26"/>
      <c r="K50" s="27"/>
      <c r="L50" s="17"/>
      <c r="M50" s="11"/>
      <c r="N50" s="17"/>
      <c r="O50" s="11"/>
    </row>
    <row r="51" spans="1:15" ht="13.5" thickBot="1">
      <c r="A51" s="12" t="s">
        <v>225</v>
      </c>
      <c r="B51" s="13" t="s">
        <v>138</v>
      </c>
      <c r="C51" s="42" t="s">
        <v>139</v>
      </c>
      <c r="D51" s="67">
        <v>1226</v>
      </c>
      <c r="E51" s="65">
        <v>0</v>
      </c>
      <c r="F51" s="66">
        <f>(D51+E51)/2</f>
        <v>613</v>
      </c>
      <c r="G51" s="60">
        <f>SUM(I51+K51+M51+O51)</f>
        <v>10</v>
      </c>
      <c r="H51" s="26" t="s">
        <v>29</v>
      </c>
      <c r="I51" s="27">
        <v>10</v>
      </c>
      <c r="J51" s="26"/>
      <c r="K51" s="27"/>
      <c r="L51" s="17"/>
      <c r="M51" s="11"/>
      <c r="N51" s="17"/>
      <c r="O51" s="11"/>
    </row>
    <row r="52" spans="1:15" ht="13.5" thickBot="1">
      <c r="A52" s="12"/>
      <c r="B52" s="10"/>
      <c r="C52" s="41"/>
      <c r="D52" s="64"/>
      <c r="E52" s="69"/>
      <c r="F52" s="125"/>
      <c r="G52" s="60"/>
      <c r="H52" s="19"/>
      <c r="I52" s="20"/>
      <c r="J52" s="26"/>
      <c r="K52" s="27"/>
      <c r="L52" s="26"/>
      <c r="M52" s="27"/>
      <c r="N52" s="26"/>
      <c r="O52" s="27"/>
    </row>
    <row r="53" spans="1:15" ht="13.5" thickBot="1">
      <c r="A53" s="25"/>
      <c r="B53" s="15"/>
      <c r="C53" s="44"/>
      <c r="D53" s="71"/>
      <c r="E53" s="72"/>
      <c r="F53" s="126"/>
      <c r="G53" s="61"/>
      <c r="H53" s="21"/>
      <c r="I53" s="22"/>
      <c r="J53" s="50"/>
      <c r="K53" s="51"/>
      <c r="L53" s="50"/>
      <c r="M53" s="51"/>
      <c r="N53" s="50"/>
      <c r="O53" s="51"/>
    </row>
    <row r="55" spans="1:15" ht="12.75" customHeight="1">
      <c r="A55" s="57"/>
      <c r="B55" s="57"/>
      <c r="C55" s="57"/>
      <c r="D55" s="57"/>
      <c r="E55" s="57"/>
    </row>
    <row r="56" spans="1:15">
      <c r="A56" s="57"/>
      <c r="B56" s="57"/>
      <c r="C56" s="57"/>
      <c r="D56" s="57"/>
      <c r="E56" s="57"/>
    </row>
    <row r="57" spans="1:15" ht="12.75" customHeight="1">
      <c r="A57" s="135" t="s">
        <v>22</v>
      </c>
      <c r="B57" s="135"/>
      <c r="C57" s="135"/>
      <c r="D57" s="135"/>
      <c r="E57" s="135"/>
      <c r="F57" s="135"/>
      <c r="G57" s="135"/>
    </row>
    <row r="58" spans="1:15">
      <c r="A58" s="135"/>
      <c r="B58" s="135"/>
      <c r="C58" s="135"/>
      <c r="D58" s="135"/>
      <c r="E58" s="135"/>
      <c r="F58" s="135"/>
      <c r="G58" s="135"/>
    </row>
    <row r="59" spans="1:15">
      <c r="A59" s="135"/>
      <c r="B59" s="135"/>
      <c r="C59" s="135"/>
      <c r="D59" s="135"/>
      <c r="E59" s="135"/>
      <c r="F59" s="135"/>
      <c r="G59" s="135"/>
    </row>
  </sheetData>
  <sortState ref="B8:K51">
    <sortCondition descending="1" ref="G8:G51"/>
    <sortCondition descending="1" ref="K8:K51"/>
  </sortState>
  <mergeCells count="15">
    <mergeCell ref="J4:K5"/>
    <mergeCell ref="A57:G59"/>
    <mergeCell ref="N4:O4"/>
    <mergeCell ref="L5:M5"/>
    <mergeCell ref="N5:O5"/>
    <mergeCell ref="D6:F6"/>
    <mergeCell ref="H6:I6"/>
    <mergeCell ref="J6:K6"/>
    <mergeCell ref="L6:M6"/>
    <mergeCell ref="N6:O6"/>
    <mergeCell ref="A4:C6"/>
    <mergeCell ref="D4:F5"/>
    <mergeCell ref="G4:G7"/>
    <mergeCell ref="H4:I5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68"/>
  <sheetViews>
    <sheetView workbookViewId="0">
      <selection activeCell="B8" sqref="B8"/>
    </sheetView>
  </sheetViews>
  <sheetFormatPr baseColWidth="10" defaultRowHeight="12.75"/>
  <cols>
    <col min="1" max="1" width="4.140625" customWidth="1"/>
    <col min="2" max="3" width="21.42578125" customWidth="1"/>
    <col min="4" max="6" width="10.7109375" customWidth="1"/>
    <col min="7" max="7" width="8.28515625" customWidth="1"/>
    <col min="8" max="15" width="5" customWidth="1"/>
  </cols>
  <sheetData>
    <row r="1" spans="1:15" ht="20.25">
      <c r="A1" s="1"/>
      <c r="B1" s="2"/>
      <c r="C1" s="2"/>
      <c r="D1" s="2"/>
      <c r="E1" s="2"/>
      <c r="F1" s="2"/>
      <c r="G1" s="3"/>
      <c r="H1" s="2"/>
      <c r="I1" s="3"/>
      <c r="J1" s="2"/>
      <c r="K1" s="3"/>
      <c r="L1" s="2"/>
      <c r="M1" s="3"/>
    </row>
    <row r="2" spans="1:15" ht="20.25">
      <c r="A2" s="4" t="s">
        <v>46</v>
      </c>
      <c r="B2" s="2"/>
      <c r="C2" s="2"/>
      <c r="D2" s="2"/>
      <c r="E2" s="2"/>
      <c r="F2" s="2"/>
      <c r="G2" s="3"/>
      <c r="H2" s="2"/>
      <c r="I2" s="3"/>
      <c r="J2" s="2"/>
      <c r="K2" s="3"/>
      <c r="L2" s="2"/>
      <c r="M2" s="3"/>
    </row>
    <row r="3" spans="1:15" ht="13.5" thickBot="1">
      <c r="A3" s="5"/>
      <c r="B3" s="6"/>
      <c r="C3" s="6"/>
      <c r="D3" s="6"/>
      <c r="E3" s="8"/>
      <c r="F3" s="9"/>
      <c r="G3" s="7"/>
      <c r="H3" s="9"/>
      <c r="I3" s="7"/>
      <c r="J3" s="9"/>
      <c r="K3" s="7"/>
      <c r="L3" s="9"/>
      <c r="M3" s="7"/>
    </row>
    <row r="4" spans="1:15" ht="12.75" customHeight="1">
      <c r="A4" s="224" t="s">
        <v>90</v>
      </c>
      <c r="B4" s="225"/>
      <c r="C4" s="226"/>
      <c r="D4" s="233" t="s">
        <v>73</v>
      </c>
      <c r="E4" s="234"/>
      <c r="F4" s="235"/>
      <c r="G4" s="226" t="s">
        <v>0</v>
      </c>
      <c r="H4" s="240" t="s">
        <v>47</v>
      </c>
      <c r="I4" s="241"/>
      <c r="J4" s="250" t="s">
        <v>194</v>
      </c>
      <c r="K4" s="214"/>
      <c r="L4" s="213"/>
      <c r="M4" s="214"/>
      <c r="N4" s="213"/>
      <c r="O4" s="214"/>
    </row>
    <row r="5" spans="1:15">
      <c r="A5" s="227"/>
      <c r="B5" s="228"/>
      <c r="C5" s="229"/>
      <c r="D5" s="236"/>
      <c r="E5" s="237"/>
      <c r="F5" s="238"/>
      <c r="G5" s="229"/>
      <c r="H5" s="242"/>
      <c r="I5" s="243"/>
      <c r="J5" s="251"/>
      <c r="K5" s="252"/>
      <c r="L5" s="215"/>
      <c r="M5" s="216"/>
      <c r="N5" s="215"/>
      <c r="O5" s="216"/>
    </row>
    <row r="6" spans="1:15">
      <c r="A6" s="230"/>
      <c r="B6" s="231"/>
      <c r="C6" s="232"/>
      <c r="D6" s="217">
        <v>41244</v>
      </c>
      <c r="E6" s="218"/>
      <c r="F6" s="219"/>
      <c r="G6" s="229"/>
      <c r="H6" s="220">
        <v>41343</v>
      </c>
      <c r="I6" s="221"/>
      <c r="J6" s="220">
        <v>41385</v>
      </c>
      <c r="K6" s="221"/>
      <c r="L6" s="220"/>
      <c r="M6" s="221"/>
      <c r="N6" s="222"/>
      <c r="O6" s="223"/>
    </row>
    <row r="7" spans="1:15" ht="13.5" thickBot="1">
      <c r="A7" s="39" t="s">
        <v>1</v>
      </c>
      <c r="B7" s="55" t="s">
        <v>51</v>
      </c>
      <c r="C7" s="56" t="s">
        <v>52</v>
      </c>
      <c r="D7" s="115" t="s">
        <v>71</v>
      </c>
      <c r="E7" s="116" t="s">
        <v>72</v>
      </c>
      <c r="F7" s="117" t="s">
        <v>50</v>
      </c>
      <c r="G7" s="239"/>
      <c r="H7" s="112" t="s">
        <v>2</v>
      </c>
      <c r="I7" s="113" t="s">
        <v>3</v>
      </c>
      <c r="J7" s="114" t="s">
        <v>2</v>
      </c>
      <c r="K7" s="113" t="s">
        <v>3</v>
      </c>
      <c r="L7" s="114" t="s">
        <v>2</v>
      </c>
      <c r="M7" s="113" t="s">
        <v>3</v>
      </c>
      <c r="N7" s="114" t="s">
        <v>2</v>
      </c>
      <c r="O7" s="113" t="s">
        <v>3</v>
      </c>
    </row>
    <row r="8" spans="1:15" ht="13.5" thickBot="1">
      <c r="A8" s="121" t="s">
        <v>23</v>
      </c>
      <c r="B8" s="35" t="s">
        <v>140</v>
      </c>
      <c r="C8" s="40" t="s">
        <v>141</v>
      </c>
      <c r="D8" s="62">
        <v>1733</v>
      </c>
      <c r="E8" s="62">
        <v>1785</v>
      </c>
      <c r="F8" s="63">
        <f>(D8+E8)/2</f>
        <v>1759</v>
      </c>
      <c r="G8" s="76">
        <f>SUM(I8+K8+M8+O8)</f>
        <v>58</v>
      </c>
      <c r="H8" s="81">
        <v>1</v>
      </c>
      <c r="I8" s="82">
        <v>38</v>
      </c>
      <c r="J8" s="81" t="s">
        <v>26</v>
      </c>
      <c r="K8" s="82">
        <v>20</v>
      </c>
      <c r="L8" s="81"/>
      <c r="M8" s="82"/>
      <c r="N8" s="81"/>
      <c r="O8" s="82"/>
    </row>
    <row r="9" spans="1:15" ht="13.5" thickBot="1">
      <c r="A9" s="123" t="s">
        <v>24</v>
      </c>
      <c r="B9" s="31" t="s">
        <v>103</v>
      </c>
      <c r="C9" s="41" t="s">
        <v>133</v>
      </c>
      <c r="D9" s="64">
        <v>1487</v>
      </c>
      <c r="E9" s="65">
        <v>805</v>
      </c>
      <c r="F9" s="66">
        <f>(D9+E9)/2</f>
        <v>1146</v>
      </c>
      <c r="G9" s="76">
        <f>SUM(I9+K9+M9+O9)</f>
        <v>50</v>
      </c>
      <c r="H9" s="26">
        <v>3</v>
      </c>
      <c r="I9" s="27">
        <v>25</v>
      </c>
      <c r="J9" s="26">
        <v>3</v>
      </c>
      <c r="K9" s="27">
        <v>25</v>
      </c>
      <c r="L9" s="17"/>
      <c r="M9" s="11"/>
      <c r="N9" s="17"/>
      <c r="O9" s="11"/>
    </row>
    <row r="10" spans="1:15" ht="13.5" thickBot="1">
      <c r="A10" s="12" t="s">
        <v>25</v>
      </c>
      <c r="B10" s="31" t="s">
        <v>131</v>
      </c>
      <c r="C10" s="41" t="s">
        <v>114</v>
      </c>
      <c r="D10" s="64">
        <v>1191</v>
      </c>
      <c r="E10" s="65">
        <v>1046</v>
      </c>
      <c r="F10" s="66">
        <f>(D10+E10)/2</f>
        <v>1118.5</v>
      </c>
      <c r="G10" s="76">
        <f>SUM(I10+K10+M10+O10)</f>
        <v>47</v>
      </c>
      <c r="H10" s="26" t="s">
        <v>27</v>
      </c>
      <c r="I10" s="27">
        <v>16</v>
      </c>
      <c r="J10" s="17">
        <v>2</v>
      </c>
      <c r="K10" s="11">
        <v>31</v>
      </c>
      <c r="L10" s="17"/>
      <c r="M10" s="11"/>
      <c r="N10" s="17"/>
      <c r="O10" s="11"/>
    </row>
    <row r="11" spans="1:15" ht="13.5" thickBot="1">
      <c r="A11" s="25" t="s">
        <v>4</v>
      </c>
      <c r="B11" s="10" t="s">
        <v>142</v>
      </c>
      <c r="C11" s="41" t="s">
        <v>143</v>
      </c>
      <c r="D11" s="64">
        <v>871</v>
      </c>
      <c r="E11" s="65">
        <v>850</v>
      </c>
      <c r="F11" s="66">
        <f>(D11+E11)/2</f>
        <v>860.5</v>
      </c>
      <c r="G11" s="76">
        <f>SUM(I11+K11+M11+O11)</f>
        <v>47</v>
      </c>
      <c r="H11" s="17">
        <v>2</v>
      </c>
      <c r="I11" s="11">
        <v>31</v>
      </c>
      <c r="J11" s="17" t="s">
        <v>27</v>
      </c>
      <c r="K11" s="11">
        <v>16</v>
      </c>
      <c r="L11" s="26"/>
      <c r="M11" s="27"/>
      <c r="N11" s="26"/>
      <c r="O11" s="27"/>
    </row>
    <row r="12" spans="1:15" ht="13.5" thickBot="1">
      <c r="A12" s="12" t="s">
        <v>5</v>
      </c>
      <c r="B12" s="10" t="s">
        <v>128</v>
      </c>
      <c r="C12" s="41" t="s">
        <v>149</v>
      </c>
      <c r="D12" s="64">
        <v>1265</v>
      </c>
      <c r="E12" s="65">
        <v>915</v>
      </c>
      <c r="F12" s="66">
        <f>(D12+E12)/2</f>
        <v>1090</v>
      </c>
      <c r="G12" s="76">
        <f>SUM(I12+K12+M12+O12)</f>
        <v>45</v>
      </c>
      <c r="H12" s="26" t="s">
        <v>26</v>
      </c>
      <c r="I12" s="27">
        <v>20</v>
      </c>
      <c r="J12" s="26">
        <v>3</v>
      </c>
      <c r="K12" s="27">
        <v>25</v>
      </c>
      <c r="L12" s="17"/>
      <c r="M12" s="11"/>
      <c r="N12" s="17"/>
      <c r="O12" s="11"/>
    </row>
    <row r="13" spans="1:15" ht="13.5" thickBot="1">
      <c r="A13" s="12" t="s">
        <v>6</v>
      </c>
      <c r="B13" s="13" t="s">
        <v>144</v>
      </c>
      <c r="C13" s="41" t="s">
        <v>145</v>
      </c>
      <c r="D13" s="64">
        <v>1116</v>
      </c>
      <c r="E13" s="65">
        <v>1155</v>
      </c>
      <c r="F13" s="66">
        <f>(D13+E13)/2</f>
        <v>1135.5</v>
      </c>
      <c r="G13" s="76">
        <f>SUM(I13+K13+M13+O13)</f>
        <v>45</v>
      </c>
      <c r="H13" s="26">
        <v>3</v>
      </c>
      <c r="I13" s="27">
        <v>25</v>
      </c>
      <c r="J13" s="26" t="s">
        <v>26</v>
      </c>
      <c r="K13" s="27">
        <v>20</v>
      </c>
      <c r="L13" s="26"/>
      <c r="M13" s="27"/>
      <c r="N13" s="26"/>
      <c r="O13" s="27"/>
    </row>
    <row r="14" spans="1:15" ht="13.5" thickBot="1">
      <c r="A14" s="12" t="s">
        <v>7</v>
      </c>
      <c r="B14" s="10" t="s">
        <v>146</v>
      </c>
      <c r="C14" s="42" t="s">
        <v>147</v>
      </c>
      <c r="D14" s="67">
        <v>1427</v>
      </c>
      <c r="E14" s="65">
        <v>829</v>
      </c>
      <c r="F14" s="66">
        <f>(D14+E14)/2</f>
        <v>1128</v>
      </c>
      <c r="G14" s="76">
        <f>SUM(I14+K14+M14+O14)</f>
        <v>40</v>
      </c>
      <c r="H14" s="26" t="s">
        <v>26</v>
      </c>
      <c r="I14" s="27">
        <v>20</v>
      </c>
      <c r="J14" s="28" t="s">
        <v>26</v>
      </c>
      <c r="K14" s="29">
        <v>20</v>
      </c>
      <c r="L14" s="23"/>
      <c r="M14" s="24"/>
      <c r="N14" s="23"/>
      <c r="O14" s="24"/>
    </row>
    <row r="15" spans="1:15" ht="13.5" thickBot="1">
      <c r="A15" s="25" t="s">
        <v>8</v>
      </c>
      <c r="B15" s="10" t="s">
        <v>202</v>
      </c>
      <c r="C15" s="42" t="s">
        <v>173</v>
      </c>
      <c r="D15" s="67">
        <v>1329</v>
      </c>
      <c r="E15" s="65">
        <v>954</v>
      </c>
      <c r="F15" s="66">
        <f>(D15+E15)/2</f>
        <v>1141.5</v>
      </c>
      <c r="G15" s="76">
        <f>SUM(I15+K15+M15+O15)</f>
        <v>38</v>
      </c>
      <c r="H15" s="26"/>
      <c r="I15" s="27"/>
      <c r="J15" s="28">
        <v>1</v>
      </c>
      <c r="K15" s="29">
        <v>38</v>
      </c>
      <c r="L15" s="28"/>
      <c r="M15" s="29"/>
      <c r="N15" s="28"/>
      <c r="O15" s="29"/>
    </row>
    <row r="16" spans="1:15" ht="13.5" thickBot="1">
      <c r="A16" s="12" t="s">
        <v>9</v>
      </c>
      <c r="B16" s="10" t="s">
        <v>109</v>
      </c>
      <c r="C16" s="41" t="s">
        <v>148</v>
      </c>
      <c r="D16" s="64">
        <v>1644</v>
      </c>
      <c r="E16" s="65">
        <v>780</v>
      </c>
      <c r="F16" s="66">
        <f>(D16+E16)/2</f>
        <v>1212</v>
      </c>
      <c r="G16" s="76">
        <f>SUM(I16+K16+M16+O16)</f>
        <v>36</v>
      </c>
      <c r="H16" s="26" t="s">
        <v>26</v>
      </c>
      <c r="I16" s="27">
        <v>20</v>
      </c>
      <c r="J16" s="28" t="s">
        <v>27</v>
      </c>
      <c r="K16" s="24">
        <v>16</v>
      </c>
      <c r="L16" s="28"/>
      <c r="M16" s="29"/>
      <c r="N16" s="28"/>
      <c r="O16" s="29"/>
    </row>
    <row r="17" spans="1:15" ht="13.5" thickBot="1">
      <c r="A17" s="12" t="s">
        <v>10</v>
      </c>
      <c r="B17" s="10" t="s">
        <v>150</v>
      </c>
      <c r="C17" s="41" t="s">
        <v>123</v>
      </c>
      <c r="D17" s="64">
        <v>1650</v>
      </c>
      <c r="E17" s="65">
        <v>867</v>
      </c>
      <c r="F17" s="66">
        <f>(D17+E17)/2</f>
        <v>1258.5</v>
      </c>
      <c r="G17" s="76">
        <f>SUM(I17+K17+M17+O17)</f>
        <v>36</v>
      </c>
      <c r="H17" s="26" t="s">
        <v>26</v>
      </c>
      <c r="I17" s="27">
        <v>20</v>
      </c>
      <c r="J17" s="26" t="s">
        <v>27</v>
      </c>
      <c r="K17" s="20">
        <v>16</v>
      </c>
      <c r="L17" s="17"/>
      <c r="M17" s="11"/>
      <c r="N17" s="17"/>
      <c r="O17" s="11"/>
    </row>
    <row r="18" spans="1:15" ht="13.5" thickBot="1">
      <c r="A18" s="12" t="s">
        <v>11</v>
      </c>
      <c r="B18" s="10" t="s">
        <v>151</v>
      </c>
      <c r="C18" s="41" t="s">
        <v>152</v>
      </c>
      <c r="D18" s="64">
        <v>1319</v>
      </c>
      <c r="E18" s="65">
        <v>860</v>
      </c>
      <c r="F18" s="66">
        <f>(D18+E18)/2</f>
        <v>1089.5</v>
      </c>
      <c r="G18" s="76">
        <f>SUM(I18+K18+M18+O18)</f>
        <v>29</v>
      </c>
      <c r="H18" s="26" t="s">
        <v>27</v>
      </c>
      <c r="I18" s="27">
        <v>16</v>
      </c>
      <c r="J18" s="17" t="s">
        <v>48</v>
      </c>
      <c r="K18" s="11">
        <v>13</v>
      </c>
      <c r="L18" s="26"/>
      <c r="M18" s="27"/>
      <c r="N18" s="26"/>
      <c r="O18" s="27"/>
    </row>
    <row r="19" spans="1:15" ht="13.5" thickBot="1">
      <c r="A19" s="12" t="s">
        <v>12</v>
      </c>
      <c r="B19" s="10" t="s">
        <v>157</v>
      </c>
      <c r="C19" s="41" t="s">
        <v>158</v>
      </c>
      <c r="D19" s="64">
        <v>900</v>
      </c>
      <c r="E19" s="65">
        <v>839</v>
      </c>
      <c r="F19" s="66">
        <f>(D19+E19)/2</f>
        <v>869.5</v>
      </c>
      <c r="G19" s="76">
        <f>SUM(I19+K19+M19+O19)</f>
        <v>29</v>
      </c>
      <c r="H19" s="26" t="s">
        <v>27</v>
      </c>
      <c r="I19" s="27">
        <v>16</v>
      </c>
      <c r="J19" s="26" t="s">
        <v>48</v>
      </c>
      <c r="K19" s="27">
        <v>13</v>
      </c>
      <c r="L19" s="26"/>
      <c r="M19" s="27"/>
      <c r="N19" s="26"/>
      <c r="O19" s="27"/>
    </row>
    <row r="20" spans="1:15" ht="13.5" thickBot="1">
      <c r="A20" s="12" t="s">
        <v>13</v>
      </c>
      <c r="B20" s="10" t="s">
        <v>132</v>
      </c>
      <c r="C20" s="41" t="s">
        <v>136</v>
      </c>
      <c r="D20" s="64">
        <v>1249</v>
      </c>
      <c r="E20" s="65">
        <v>894</v>
      </c>
      <c r="F20" s="66">
        <f>(D20+E20)/2</f>
        <v>1071.5</v>
      </c>
      <c r="G20" s="76">
        <f>SUM(I20+K20+M20+O20)</f>
        <v>26</v>
      </c>
      <c r="H20" s="26" t="s">
        <v>48</v>
      </c>
      <c r="I20" s="27">
        <v>10</v>
      </c>
      <c r="J20" s="26" t="s">
        <v>27</v>
      </c>
      <c r="K20" s="27">
        <v>16</v>
      </c>
      <c r="L20" s="26"/>
      <c r="M20" s="27"/>
      <c r="N20" s="26"/>
      <c r="O20" s="27"/>
    </row>
    <row r="21" spans="1:15" ht="13.5" thickBot="1">
      <c r="A21" s="12" t="s">
        <v>14</v>
      </c>
      <c r="B21" s="10" t="s">
        <v>159</v>
      </c>
      <c r="C21" s="42" t="s">
        <v>160</v>
      </c>
      <c r="D21" s="67">
        <v>1127</v>
      </c>
      <c r="E21" s="65">
        <v>856</v>
      </c>
      <c r="F21" s="66">
        <f>(D21+E21)/2</f>
        <v>991.5</v>
      </c>
      <c r="G21" s="76">
        <f>SUM(I21+K21+M21+O21)</f>
        <v>26</v>
      </c>
      <c r="H21" s="17" t="s">
        <v>28</v>
      </c>
      <c r="I21" s="11">
        <v>13</v>
      </c>
      <c r="J21" s="26" t="s">
        <v>48</v>
      </c>
      <c r="K21" s="27">
        <v>13</v>
      </c>
      <c r="L21" s="26"/>
      <c r="M21" s="27"/>
      <c r="N21" s="26"/>
      <c r="O21" s="27"/>
    </row>
    <row r="22" spans="1:15" ht="13.5" thickBot="1">
      <c r="A22" s="12" t="s">
        <v>15</v>
      </c>
      <c r="B22" s="10" t="s">
        <v>153</v>
      </c>
      <c r="C22" s="41" t="s">
        <v>148</v>
      </c>
      <c r="D22" s="64">
        <v>1217</v>
      </c>
      <c r="E22" s="65">
        <v>875</v>
      </c>
      <c r="F22" s="66">
        <f>(D22+E22)/2</f>
        <v>1046</v>
      </c>
      <c r="G22" s="76">
        <f>SUM(I22+K22+M22+O22)</f>
        <v>26</v>
      </c>
      <c r="H22" s="26" t="s">
        <v>27</v>
      </c>
      <c r="I22" s="27">
        <v>16</v>
      </c>
      <c r="J22" s="26" t="s">
        <v>29</v>
      </c>
      <c r="K22" s="27">
        <v>10</v>
      </c>
      <c r="L22" s="17"/>
      <c r="M22" s="11"/>
      <c r="N22" s="17"/>
      <c r="O22" s="11"/>
    </row>
    <row r="23" spans="1:15" ht="13.5" thickBot="1">
      <c r="A23" s="25" t="s">
        <v>16</v>
      </c>
      <c r="B23" s="10" t="s">
        <v>192</v>
      </c>
      <c r="C23" s="42" t="s">
        <v>193</v>
      </c>
      <c r="D23" s="67">
        <v>850</v>
      </c>
      <c r="E23" s="65">
        <v>926</v>
      </c>
      <c r="F23" s="66">
        <f>(D23+E23)/2</f>
        <v>888</v>
      </c>
      <c r="G23" s="76">
        <f>SUM(I23+K23+M23+O23)</f>
        <v>24</v>
      </c>
      <c r="H23" s="26" t="s">
        <v>29</v>
      </c>
      <c r="I23" s="27">
        <v>8</v>
      </c>
      <c r="J23" s="26" t="s">
        <v>27</v>
      </c>
      <c r="K23" s="27">
        <v>16</v>
      </c>
      <c r="L23" s="26"/>
      <c r="M23" s="27"/>
      <c r="N23" s="26"/>
      <c r="O23" s="27"/>
    </row>
    <row r="24" spans="1:15" ht="13.5" thickBot="1">
      <c r="A24" s="12" t="s">
        <v>17</v>
      </c>
      <c r="B24" s="10" t="s">
        <v>170</v>
      </c>
      <c r="C24" s="41" t="s">
        <v>171</v>
      </c>
      <c r="D24" s="64">
        <v>1216</v>
      </c>
      <c r="E24" s="65">
        <v>795</v>
      </c>
      <c r="F24" s="66">
        <f>(D24+E24)/2</f>
        <v>1005.5</v>
      </c>
      <c r="G24" s="76">
        <f>SUM(I24+K24+M24+O24)</f>
        <v>23</v>
      </c>
      <c r="H24" s="26" t="s">
        <v>48</v>
      </c>
      <c r="I24" s="27">
        <v>10</v>
      </c>
      <c r="J24" s="26" t="s">
        <v>48</v>
      </c>
      <c r="K24" s="27">
        <v>13</v>
      </c>
      <c r="L24" s="17"/>
      <c r="M24" s="11"/>
      <c r="N24" s="17"/>
      <c r="O24" s="11"/>
    </row>
    <row r="25" spans="1:15" ht="13.5" thickBot="1">
      <c r="A25" s="12" t="s">
        <v>18</v>
      </c>
      <c r="B25" s="10" t="s">
        <v>174</v>
      </c>
      <c r="C25" s="41" t="s">
        <v>175</v>
      </c>
      <c r="D25" s="64">
        <v>926</v>
      </c>
      <c r="E25" s="65">
        <v>804</v>
      </c>
      <c r="F25" s="66">
        <f>(D25+E25)/2</f>
        <v>865</v>
      </c>
      <c r="G25" s="76">
        <f>SUM(I25+K25+M25+O25)</f>
        <v>23</v>
      </c>
      <c r="H25" s="26" t="s">
        <v>48</v>
      </c>
      <c r="I25" s="27">
        <v>10</v>
      </c>
      <c r="J25" s="17" t="s">
        <v>48</v>
      </c>
      <c r="K25" s="11">
        <v>13</v>
      </c>
      <c r="L25" s="26"/>
      <c r="M25" s="27"/>
      <c r="N25" s="26"/>
      <c r="O25" s="27"/>
    </row>
    <row r="26" spans="1:15" ht="13.5" thickBot="1">
      <c r="A26" s="12" t="s">
        <v>19</v>
      </c>
      <c r="B26" s="13" t="s">
        <v>180</v>
      </c>
      <c r="C26" s="42" t="s">
        <v>181</v>
      </c>
      <c r="D26" s="67">
        <v>921</v>
      </c>
      <c r="E26" s="65">
        <v>858</v>
      </c>
      <c r="F26" s="66">
        <f>(D26+E26)/2</f>
        <v>889.5</v>
      </c>
      <c r="G26" s="76">
        <f>SUM(I26+K26+M26+O26)</f>
        <v>23</v>
      </c>
      <c r="H26" s="26" t="s">
        <v>48</v>
      </c>
      <c r="I26" s="27">
        <v>10</v>
      </c>
      <c r="J26" s="26" t="s">
        <v>48</v>
      </c>
      <c r="K26" s="27">
        <v>13</v>
      </c>
      <c r="L26" s="26"/>
      <c r="M26" s="27"/>
      <c r="N26" s="26"/>
      <c r="O26" s="27"/>
    </row>
    <row r="27" spans="1:15" ht="13.5" thickBot="1">
      <c r="A27" s="25" t="s">
        <v>20</v>
      </c>
      <c r="B27" s="10" t="s">
        <v>183</v>
      </c>
      <c r="C27" s="42" t="s">
        <v>184</v>
      </c>
      <c r="D27" s="67">
        <v>799</v>
      </c>
      <c r="E27" s="65">
        <v>0</v>
      </c>
      <c r="F27" s="66">
        <f>(D27+E27)/2</f>
        <v>399.5</v>
      </c>
      <c r="G27" s="76">
        <f>SUM(I27+K27+M27+O27)</f>
        <v>21</v>
      </c>
      <c r="H27" s="26" t="s">
        <v>29</v>
      </c>
      <c r="I27" s="27">
        <v>8</v>
      </c>
      <c r="J27" s="26" t="s">
        <v>48</v>
      </c>
      <c r="K27" s="27">
        <v>13</v>
      </c>
      <c r="L27" s="26"/>
      <c r="M27" s="27"/>
      <c r="N27" s="26"/>
      <c r="O27" s="27"/>
    </row>
    <row r="28" spans="1:15" ht="13.5" thickBot="1">
      <c r="A28" s="12" t="s">
        <v>21</v>
      </c>
      <c r="B28" s="10" t="s">
        <v>101</v>
      </c>
      <c r="C28" s="42" t="s">
        <v>196</v>
      </c>
      <c r="D28" s="67">
        <v>1322</v>
      </c>
      <c r="E28" s="65">
        <v>978</v>
      </c>
      <c r="F28" s="66">
        <f>(D28+E28)/2</f>
        <v>1150</v>
      </c>
      <c r="G28" s="76">
        <f>SUM(I28+K28+M28+O28)</f>
        <v>20</v>
      </c>
      <c r="H28" s="26"/>
      <c r="I28" s="27"/>
      <c r="J28" s="26" t="s">
        <v>26</v>
      </c>
      <c r="K28" s="27">
        <v>20</v>
      </c>
      <c r="L28" s="26"/>
      <c r="M28" s="27"/>
      <c r="N28" s="26"/>
      <c r="O28" s="27"/>
    </row>
    <row r="29" spans="1:15" ht="13.5" thickBot="1">
      <c r="A29" s="12" t="s">
        <v>30</v>
      </c>
      <c r="B29" s="10" t="s">
        <v>203</v>
      </c>
      <c r="C29" s="42" t="s">
        <v>195</v>
      </c>
      <c r="D29" s="67">
        <v>1637</v>
      </c>
      <c r="E29" s="65">
        <v>876</v>
      </c>
      <c r="F29" s="66">
        <f>(D29+E29)/2</f>
        <v>1256.5</v>
      </c>
      <c r="G29" s="76">
        <f>SUM(I29+K29+M29+O29)</f>
        <v>16</v>
      </c>
      <c r="H29" s="26"/>
      <c r="I29" s="27"/>
      <c r="J29" s="26" t="s">
        <v>27</v>
      </c>
      <c r="K29" s="27">
        <v>16</v>
      </c>
      <c r="L29" s="26"/>
      <c r="M29" s="27"/>
      <c r="N29" s="26"/>
      <c r="O29" s="27"/>
    </row>
    <row r="30" spans="1:15" ht="13.5" thickBot="1">
      <c r="A30" s="12" t="s">
        <v>31</v>
      </c>
      <c r="B30" s="10" t="s">
        <v>108</v>
      </c>
      <c r="C30" s="42" t="s">
        <v>201</v>
      </c>
      <c r="D30" s="67">
        <v>1163</v>
      </c>
      <c r="E30" s="65">
        <v>1110</v>
      </c>
      <c r="F30" s="66">
        <f>(D30+E30)/2</f>
        <v>1136.5</v>
      </c>
      <c r="G30" s="76">
        <f>SUM(I30+K30+M30+O30)</f>
        <v>16</v>
      </c>
      <c r="H30" s="26"/>
      <c r="I30" s="27"/>
      <c r="J30" s="26" t="s">
        <v>27</v>
      </c>
      <c r="K30" s="27">
        <v>16</v>
      </c>
      <c r="L30" s="17"/>
      <c r="M30" s="11"/>
      <c r="N30" s="17"/>
      <c r="O30" s="11"/>
    </row>
    <row r="31" spans="1:15" ht="13.5" thickBot="1">
      <c r="A31" s="12" t="s">
        <v>32</v>
      </c>
      <c r="B31" s="10" t="s">
        <v>204</v>
      </c>
      <c r="C31" s="42" t="s">
        <v>205</v>
      </c>
      <c r="D31" s="67">
        <v>1680</v>
      </c>
      <c r="E31" s="65">
        <v>846</v>
      </c>
      <c r="F31" s="66">
        <f>(D31+E31)/2</f>
        <v>1263</v>
      </c>
      <c r="G31" s="76">
        <f>SUM(I31+K31+M31+O31)</f>
        <v>16</v>
      </c>
      <c r="H31" s="26"/>
      <c r="I31" s="27"/>
      <c r="J31" s="26" t="s">
        <v>27</v>
      </c>
      <c r="K31" s="27">
        <v>16</v>
      </c>
      <c r="L31" s="26"/>
      <c r="M31" s="27"/>
      <c r="N31" s="26"/>
      <c r="O31" s="27"/>
    </row>
    <row r="32" spans="1:15" ht="13.5" thickBot="1">
      <c r="A32" s="12" t="s">
        <v>33</v>
      </c>
      <c r="B32" s="14" t="s">
        <v>130</v>
      </c>
      <c r="C32" s="41" t="s">
        <v>125</v>
      </c>
      <c r="D32" s="64">
        <v>1299</v>
      </c>
      <c r="E32" s="65">
        <v>939</v>
      </c>
      <c r="F32" s="66">
        <f>(D32+E32)/2</f>
        <v>1119</v>
      </c>
      <c r="G32" s="76">
        <f>SUM(I32+K32+M32+O32)</f>
        <v>16</v>
      </c>
      <c r="H32" s="26" t="s">
        <v>27</v>
      </c>
      <c r="I32" s="27">
        <v>16</v>
      </c>
      <c r="J32" s="26"/>
      <c r="K32" s="27"/>
      <c r="L32" s="26"/>
      <c r="M32" s="27"/>
      <c r="N32" s="26"/>
      <c r="O32" s="27"/>
    </row>
    <row r="33" spans="1:15" ht="13.5" thickBot="1">
      <c r="A33" s="12" t="s">
        <v>34</v>
      </c>
      <c r="B33" s="10" t="s">
        <v>134</v>
      </c>
      <c r="C33" s="43" t="s">
        <v>154</v>
      </c>
      <c r="D33" s="68">
        <v>1475</v>
      </c>
      <c r="E33" s="65">
        <v>889</v>
      </c>
      <c r="F33" s="66">
        <f>(D33+E33)/2</f>
        <v>1182</v>
      </c>
      <c r="G33" s="76">
        <f>SUM(I33+K33+M33+O33)</f>
        <v>16</v>
      </c>
      <c r="H33" s="26" t="s">
        <v>27</v>
      </c>
      <c r="I33" s="27">
        <v>16</v>
      </c>
      <c r="J33" s="17"/>
      <c r="K33" s="11"/>
      <c r="L33" s="26"/>
      <c r="M33" s="27"/>
      <c r="N33" s="26"/>
      <c r="O33" s="27"/>
    </row>
    <row r="34" spans="1:15" ht="12.75" customHeight="1" thickBot="1">
      <c r="A34" s="12" t="s">
        <v>35</v>
      </c>
      <c r="B34" s="10" t="s">
        <v>155</v>
      </c>
      <c r="C34" s="41" t="s">
        <v>156</v>
      </c>
      <c r="D34" s="64">
        <v>1139</v>
      </c>
      <c r="E34" s="65">
        <v>1003</v>
      </c>
      <c r="F34" s="66">
        <f>(D34+E34)/2</f>
        <v>1071</v>
      </c>
      <c r="G34" s="76">
        <f>SUM(I34+K34+M34+O34)</f>
        <v>16</v>
      </c>
      <c r="H34" s="26" t="s">
        <v>27</v>
      </c>
      <c r="I34" s="27">
        <v>16</v>
      </c>
      <c r="J34" s="26"/>
      <c r="K34" s="27"/>
      <c r="L34" s="26"/>
      <c r="M34" s="27"/>
      <c r="N34" s="26"/>
      <c r="O34" s="27"/>
    </row>
    <row r="35" spans="1:15" ht="13.5" thickBot="1">
      <c r="A35" s="12" t="s">
        <v>36</v>
      </c>
      <c r="B35" s="10" t="s">
        <v>104</v>
      </c>
      <c r="C35" s="41" t="s">
        <v>137</v>
      </c>
      <c r="D35" s="64">
        <v>1348</v>
      </c>
      <c r="E35" s="65">
        <v>833</v>
      </c>
      <c r="F35" s="66">
        <f>(D35+E35)/2</f>
        <v>1090.5</v>
      </c>
      <c r="G35" s="76">
        <f>SUM(I35+K35+M35+O35)</f>
        <v>16</v>
      </c>
      <c r="H35" s="26" t="s">
        <v>27</v>
      </c>
      <c r="I35" s="27">
        <v>16</v>
      </c>
      <c r="J35" s="26"/>
      <c r="K35" s="27"/>
      <c r="L35" s="26"/>
      <c r="M35" s="27"/>
      <c r="N35" s="26"/>
      <c r="O35" s="27"/>
    </row>
    <row r="36" spans="1:15" ht="13.5" thickBot="1">
      <c r="A36" s="12" t="s">
        <v>37</v>
      </c>
      <c r="B36" s="10" t="s">
        <v>215</v>
      </c>
      <c r="C36" s="42" t="s">
        <v>216</v>
      </c>
      <c r="D36" s="67">
        <v>1305</v>
      </c>
      <c r="E36" s="65">
        <v>935</v>
      </c>
      <c r="F36" s="66">
        <f>(D36+E36)/2</f>
        <v>1120</v>
      </c>
      <c r="G36" s="76">
        <f>SUM(I36+K36+M36+O36)</f>
        <v>13</v>
      </c>
      <c r="H36" s="26"/>
      <c r="I36" s="27"/>
      <c r="J36" s="26" t="s">
        <v>48</v>
      </c>
      <c r="K36" s="27">
        <v>13</v>
      </c>
      <c r="L36" s="17"/>
      <c r="M36" s="11"/>
      <c r="N36" s="17"/>
      <c r="O36" s="11"/>
    </row>
    <row r="37" spans="1:15" ht="13.5" thickBot="1">
      <c r="A37" s="25" t="s">
        <v>38</v>
      </c>
      <c r="B37" s="10" t="s">
        <v>161</v>
      </c>
      <c r="C37" s="41" t="s">
        <v>162</v>
      </c>
      <c r="D37" s="64">
        <v>1377</v>
      </c>
      <c r="E37" s="65">
        <v>925</v>
      </c>
      <c r="F37" s="66">
        <f>(D37+E37)/2</f>
        <v>1151</v>
      </c>
      <c r="G37" s="76">
        <f>SUM(I37+K37+M37+O37)</f>
        <v>13</v>
      </c>
      <c r="H37" s="17" t="s">
        <v>28</v>
      </c>
      <c r="I37" s="11">
        <v>13</v>
      </c>
      <c r="J37" s="26"/>
      <c r="K37" s="27"/>
      <c r="L37" s="17"/>
      <c r="M37" s="11"/>
      <c r="N37" s="17"/>
      <c r="O37" s="11"/>
    </row>
    <row r="38" spans="1:15" ht="13.5" thickBot="1">
      <c r="A38" s="12" t="s">
        <v>39</v>
      </c>
      <c r="B38" s="10" t="s">
        <v>62</v>
      </c>
      <c r="C38" s="41" t="s">
        <v>163</v>
      </c>
      <c r="D38" s="64">
        <v>1175</v>
      </c>
      <c r="E38" s="65">
        <v>1076</v>
      </c>
      <c r="F38" s="66">
        <f>(D38+E38)/2</f>
        <v>1125.5</v>
      </c>
      <c r="G38" s="76">
        <f>SUM(I38+K38+M38+O38)</f>
        <v>13</v>
      </c>
      <c r="H38" s="17" t="s">
        <v>28</v>
      </c>
      <c r="I38" s="11">
        <v>13</v>
      </c>
      <c r="J38" s="26"/>
      <c r="K38" s="27"/>
      <c r="L38" s="17"/>
      <c r="M38" s="11"/>
      <c r="N38" s="17"/>
      <c r="O38" s="11"/>
    </row>
    <row r="39" spans="1:15" ht="13.5" thickBot="1">
      <c r="A39" s="12" t="s">
        <v>40</v>
      </c>
      <c r="B39" s="10" t="s">
        <v>164</v>
      </c>
      <c r="C39" s="41" t="s">
        <v>165</v>
      </c>
      <c r="D39" s="64">
        <v>1041</v>
      </c>
      <c r="E39" s="65">
        <v>1036</v>
      </c>
      <c r="F39" s="66">
        <f>(D39+E39)/2</f>
        <v>1038.5</v>
      </c>
      <c r="G39" s="76">
        <f>SUM(I39+K39+M39+O39)</f>
        <v>13</v>
      </c>
      <c r="H39" s="17" t="s">
        <v>28</v>
      </c>
      <c r="I39" s="11">
        <v>13</v>
      </c>
      <c r="J39" s="17"/>
      <c r="K39" s="11"/>
      <c r="L39" s="17"/>
      <c r="M39" s="11"/>
      <c r="N39" s="17"/>
      <c r="O39" s="11"/>
    </row>
    <row r="40" spans="1:15" ht="13.5" thickBot="1">
      <c r="A40" s="12" t="s">
        <v>41</v>
      </c>
      <c r="B40" s="10" t="s">
        <v>206</v>
      </c>
      <c r="C40" s="42" t="s">
        <v>207</v>
      </c>
      <c r="D40" s="67">
        <v>0</v>
      </c>
      <c r="E40" s="65">
        <v>0</v>
      </c>
      <c r="F40" s="66">
        <f>(D40+E40)/2</f>
        <v>0</v>
      </c>
      <c r="G40" s="76">
        <f>SUM(I40+K40+M40+O40)</f>
        <v>10</v>
      </c>
      <c r="H40" s="26"/>
      <c r="I40" s="27"/>
      <c r="J40" s="26" t="s">
        <v>29</v>
      </c>
      <c r="K40" s="27">
        <v>10</v>
      </c>
      <c r="L40" s="17"/>
      <c r="M40" s="11"/>
      <c r="N40" s="17"/>
      <c r="O40" s="11"/>
    </row>
    <row r="41" spans="1:15" ht="13.5" thickBot="1">
      <c r="A41" s="12" t="s">
        <v>42</v>
      </c>
      <c r="B41" s="10" t="s">
        <v>137</v>
      </c>
      <c r="C41" s="42" t="s">
        <v>208</v>
      </c>
      <c r="D41" s="67">
        <v>833</v>
      </c>
      <c r="E41" s="65">
        <v>767</v>
      </c>
      <c r="F41" s="66">
        <f>(D41+E41)/2</f>
        <v>800</v>
      </c>
      <c r="G41" s="76">
        <f>SUM(I41+K41+M41+O41)</f>
        <v>10</v>
      </c>
      <c r="H41" s="26"/>
      <c r="I41" s="27"/>
      <c r="J41" s="26" t="s">
        <v>29</v>
      </c>
      <c r="K41" s="27">
        <v>10</v>
      </c>
      <c r="L41" s="17"/>
      <c r="M41" s="11"/>
      <c r="N41" s="17"/>
      <c r="O41" s="11"/>
    </row>
    <row r="42" spans="1:15" ht="13.5" thickBot="1">
      <c r="A42" s="12" t="s">
        <v>43</v>
      </c>
      <c r="B42" s="10" t="s">
        <v>209</v>
      </c>
      <c r="C42" s="42" t="s">
        <v>210</v>
      </c>
      <c r="D42" s="67">
        <v>900</v>
      </c>
      <c r="E42" s="65">
        <v>765</v>
      </c>
      <c r="F42" s="66">
        <f>(D42+E42)/2</f>
        <v>832.5</v>
      </c>
      <c r="G42" s="76">
        <f>SUM(I42+K42+M42+O42)</f>
        <v>10</v>
      </c>
      <c r="H42" s="26"/>
      <c r="I42" s="27"/>
      <c r="J42" s="26" t="s">
        <v>29</v>
      </c>
      <c r="K42" s="27">
        <v>10</v>
      </c>
      <c r="L42" s="17"/>
      <c r="M42" s="11"/>
      <c r="N42" s="17"/>
      <c r="O42" s="11"/>
    </row>
    <row r="43" spans="1:15" ht="13.5" thickBot="1">
      <c r="A43" s="12" t="s">
        <v>44</v>
      </c>
      <c r="B43" s="10" t="s">
        <v>120</v>
      </c>
      <c r="C43" s="42" t="s">
        <v>211</v>
      </c>
      <c r="D43" s="67">
        <v>1582</v>
      </c>
      <c r="E43" s="65">
        <v>727</v>
      </c>
      <c r="F43" s="66">
        <f>(D43+E43)/2</f>
        <v>1154.5</v>
      </c>
      <c r="G43" s="76">
        <f>SUM(I43+K43+M43+O43)</f>
        <v>10</v>
      </c>
      <c r="H43" s="26"/>
      <c r="I43" s="27"/>
      <c r="J43" s="26" t="s">
        <v>29</v>
      </c>
      <c r="K43" s="27">
        <v>10</v>
      </c>
      <c r="L43" s="17"/>
      <c r="M43" s="11"/>
      <c r="N43" s="17"/>
      <c r="O43" s="11"/>
    </row>
    <row r="44" spans="1:15" ht="13.5" thickBot="1">
      <c r="A44" s="12" t="s">
        <v>45</v>
      </c>
      <c r="B44" s="10" t="s">
        <v>212</v>
      </c>
      <c r="C44" s="42" t="s">
        <v>154</v>
      </c>
      <c r="D44" s="67">
        <v>992</v>
      </c>
      <c r="E44" s="65">
        <v>889</v>
      </c>
      <c r="F44" s="66">
        <f>(D44+E44)/2</f>
        <v>940.5</v>
      </c>
      <c r="G44" s="76">
        <f>SUM(I44+K44+M44+O44)</f>
        <v>10</v>
      </c>
      <c r="H44" s="26"/>
      <c r="I44" s="27"/>
      <c r="J44" s="26" t="s">
        <v>29</v>
      </c>
      <c r="K44" s="27">
        <v>10</v>
      </c>
      <c r="L44" s="17"/>
      <c r="M44" s="11"/>
      <c r="N44" s="17"/>
      <c r="O44" s="11"/>
    </row>
    <row r="45" spans="1:15" ht="13.5" thickBot="1">
      <c r="A45" s="12" t="s">
        <v>219</v>
      </c>
      <c r="B45" s="10" t="s">
        <v>213</v>
      </c>
      <c r="C45" s="42" t="s">
        <v>214</v>
      </c>
      <c r="D45" s="67">
        <v>907</v>
      </c>
      <c r="E45" s="65">
        <v>1016</v>
      </c>
      <c r="F45" s="66">
        <f>(D45+E45)/2</f>
        <v>961.5</v>
      </c>
      <c r="G45" s="76">
        <f>SUM(I45+K45+M45+O45)</f>
        <v>10</v>
      </c>
      <c r="H45" s="26"/>
      <c r="I45" s="27"/>
      <c r="J45" s="26" t="s">
        <v>29</v>
      </c>
      <c r="K45" s="27">
        <v>10</v>
      </c>
      <c r="L45" s="17"/>
      <c r="M45" s="11"/>
      <c r="N45" s="17"/>
      <c r="O45" s="11"/>
    </row>
    <row r="46" spans="1:15" ht="13.5" thickBot="1">
      <c r="A46" s="12" t="s">
        <v>220</v>
      </c>
      <c r="B46" s="10" t="s">
        <v>217</v>
      </c>
      <c r="C46" s="42" t="s">
        <v>218</v>
      </c>
      <c r="D46" s="67">
        <v>1435</v>
      </c>
      <c r="E46" s="65">
        <v>739</v>
      </c>
      <c r="F46" s="66">
        <f>(D46+E46)/2</f>
        <v>1087</v>
      </c>
      <c r="G46" s="76">
        <f>SUM(I46+K46+M46+O46)</f>
        <v>10</v>
      </c>
      <c r="H46" s="26"/>
      <c r="I46" s="27"/>
      <c r="J46" s="26" t="s">
        <v>29</v>
      </c>
      <c r="K46" s="27">
        <v>10</v>
      </c>
      <c r="L46" s="17"/>
      <c r="M46" s="11"/>
      <c r="N46" s="17"/>
      <c r="O46" s="11"/>
    </row>
    <row r="47" spans="1:15" ht="13.5" thickBot="1">
      <c r="A47" s="12" t="s">
        <v>221</v>
      </c>
      <c r="B47" s="10" t="s">
        <v>166</v>
      </c>
      <c r="C47" s="42" t="s">
        <v>167</v>
      </c>
      <c r="D47" s="67">
        <v>1100</v>
      </c>
      <c r="E47" s="65">
        <v>1022</v>
      </c>
      <c r="F47" s="66">
        <f>(D47+E47)/2</f>
        <v>1061</v>
      </c>
      <c r="G47" s="76">
        <f>SUM(I47+K47+M47+O47)</f>
        <v>10</v>
      </c>
      <c r="H47" s="26" t="s">
        <v>48</v>
      </c>
      <c r="I47" s="27">
        <v>10</v>
      </c>
      <c r="J47" s="26"/>
      <c r="K47" s="27"/>
      <c r="L47" s="17"/>
      <c r="M47" s="11"/>
      <c r="N47" s="17"/>
      <c r="O47" s="11"/>
    </row>
    <row r="48" spans="1:15" ht="13.5" thickBot="1">
      <c r="A48" s="12" t="s">
        <v>222</v>
      </c>
      <c r="B48" s="10" t="s">
        <v>168</v>
      </c>
      <c r="C48" s="42" t="s">
        <v>169</v>
      </c>
      <c r="D48" s="67">
        <v>1269</v>
      </c>
      <c r="E48" s="65">
        <v>877</v>
      </c>
      <c r="F48" s="66">
        <f>(D48+E48)/2</f>
        <v>1073</v>
      </c>
      <c r="G48" s="76">
        <f>SUM(I48+K48+M48+O48)</f>
        <v>10</v>
      </c>
      <c r="H48" s="26" t="s">
        <v>48</v>
      </c>
      <c r="I48" s="27">
        <v>10</v>
      </c>
      <c r="J48" s="26"/>
      <c r="K48" s="27"/>
      <c r="L48" s="17"/>
      <c r="M48" s="11"/>
      <c r="N48" s="17"/>
      <c r="O48" s="11"/>
    </row>
    <row r="49" spans="1:15" ht="13.5" thickBot="1">
      <c r="A49" s="12" t="s">
        <v>223</v>
      </c>
      <c r="B49" s="10" t="s">
        <v>172</v>
      </c>
      <c r="C49" s="41" t="s">
        <v>173</v>
      </c>
      <c r="D49" s="64">
        <v>1051</v>
      </c>
      <c r="E49" s="65">
        <v>954</v>
      </c>
      <c r="F49" s="66">
        <f>(D49+E49)/2</f>
        <v>1002.5</v>
      </c>
      <c r="G49" s="76">
        <f>SUM(I49+K49+M49+O49)</f>
        <v>10</v>
      </c>
      <c r="H49" s="26" t="s">
        <v>48</v>
      </c>
      <c r="I49" s="27">
        <v>10</v>
      </c>
      <c r="J49" s="26"/>
      <c r="K49" s="27"/>
      <c r="L49" s="17"/>
      <c r="M49" s="11"/>
      <c r="N49" s="17"/>
      <c r="O49" s="11"/>
    </row>
    <row r="50" spans="1:15" ht="13.5" thickBot="1">
      <c r="A50" s="12" t="s">
        <v>224</v>
      </c>
      <c r="B50" s="10" t="s">
        <v>176</v>
      </c>
      <c r="C50" s="42" t="s">
        <v>177</v>
      </c>
      <c r="D50" s="67">
        <v>1339</v>
      </c>
      <c r="E50" s="65">
        <v>940</v>
      </c>
      <c r="F50" s="66">
        <f>(D50+E50)/2</f>
        <v>1139.5</v>
      </c>
      <c r="G50" s="76">
        <f>SUM(I50+K50+M50+O50)</f>
        <v>10</v>
      </c>
      <c r="H50" s="26" t="s">
        <v>48</v>
      </c>
      <c r="I50" s="27">
        <v>10</v>
      </c>
      <c r="J50" s="26"/>
      <c r="K50" s="27"/>
      <c r="L50" s="17"/>
      <c r="M50" s="11"/>
      <c r="N50" s="17"/>
      <c r="O50" s="11"/>
    </row>
    <row r="51" spans="1:15" ht="13.5" thickBot="1">
      <c r="A51" s="12" t="s">
        <v>225</v>
      </c>
      <c r="B51" s="10" t="s">
        <v>178</v>
      </c>
      <c r="C51" s="41" t="s">
        <v>179</v>
      </c>
      <c r="D51" s="64">
        <v>924</v>
      </c>
      <c r="E51" s="65">
        <v>905</v>
      </c>
      <c r="F51" s="66">
        <f>(D51+E51)/2</f>
        <v>914.5</v>
      </c>
      <c r="G51" s="76">
        <f>SUM(I51+K51+M51+O51)</f>
        <v>10</v>
      </c>
      <c r="H51" s="26" t="s">
        <v>48</v>
      </c>
      <c r="I51" s="27">
        <v>10</v>
      </c>
      <c r="J51" s="26"/>
      <c r="K51" s="27"/>
      <c r="L51" s="17"/>
      <c r="M51" s="11"/>
      <c r="N51" s="17"/>
      <c r="O51" s="11"/>
    </row>
    <row r="52" spans="1:15" ht="13.5" thickBot="1">
      <c r="A52" s="12" t="s">
        <v>226</v>
      </c>
      <c r="B52" s="10" t="s">
        <v>110</v>
      </c>
      <c r="C52" s="42" t="s">
        <v>182</v>
      </c>
      <c r="D52" s="67">
        <v>1512</v>
      </c>
      <c r="E52" s="65">
        <v>777</v>
      </c>
      <c r="F52" s="66">
        <f>(D52+E52)/2</f>
        <v>1144.5</v>
      </c>
      <c r="G52" s="76">
        <f>SUM(I52+K52+M52+O52)</f>
        <v>10</v>
      </c>
      <c r="H52" s="26" t="s">
        <v>48</v>
      </c>
      <c r="I52" s="27">
        <v>10</v>
      </c>
      <c r="J52" s="26"/>
      <c r="K52" s="27"/>
      <c r="L52" s="17"/>
      <c r="M52" s="11"/>
      <c r="N52" s="17"/>
      <c r="O52" s="11"/>
    </row>
    <row r="53" spans="1:15" ht="13.5" thickBot="1">
      <c r="A53" s="12" t="s">
        <v>227</v>
      </c>
      <c r="B53" s="10" t="s">
        <v>65</v>
      </c>
      <c r="C53" s="42" t="s">
        <v>185</v>
      </c>
      <c r="D53" s="67">
        <v>833</v>
      </c>
      <c r="E53" s="65">
        <v>755</v>
      </c>
      <c r="F53" s="66">
        <f>(D53+E53)/2</f>
        <v>794</v>
      </c>
      <c r="G53" s="76">
        <f>SUM(I53+K53+M53+O53)</f>
        <v>8</v>
      </c>
      <c r="H53" s="26" t="s">
        <v>29</v>
      </c>
      <c r="I53" s="27">
        <v>8</v>
      </c>
      <c r="J53" s="26"/>
      <c r="K53" s="27"/>
      <c r="L53" s="17"/>
      <c r="M53" s="11"/>
      <c r="N53" s="17"/>
      <c r="O53" s="11"/>
    </row>
    <row r="54" spans="1:15" ht="13.5" thickBot="1">
      <c r="A54" s="12" t="s">
        <v>228</v>
      </c>
      <c r="B54" s="10" t="s">
        <v>186</v>
      </c>
      <c r="C54" s="42" t="s">
        <v>187</v>
      </c>
      <c r="D54" s="67">
        <v>805</v>
      </c>
      <c r="E54" s="65">
        <v>789</v>
      </c>
      <c r="F54" s="66">
        <f>(D54+E54)/2</f>
        <v>797</v>
      </c>
      <c r="G54" s="76">
        <f>SUM(I54+K54+M54+O54)</f>
        <v>8</v>
      </c>
      <c r="H54" s="26" t="s">
        <v>29</v>
      </c>
      <c r="I54" s="27">
        <v>8</v>
      </c>
      <c r="J54" s="26"/>
      <c r="K54" s="27"/>
      <c r="L54" s="17"/>
      <c r="M54" s="11"/>
      <c r="N54" s="17"/>
      <c r="O54" s="11"/>
    </row>
    <row r="55" spans="1:15" ht="13.5" thickBot="1">
      <c r="A55" s="12" t="s">
        <v>229</v>
      </c>
      <c r="B55" s="10" t="s">
        <v>84</v>
      </c>
      <c r="C55" s="42" t="s">
        <v>188</v>
      </c>
      <c r="D55" s="67">
        <v>958</v>
      </c>
      <c r="E55" s="65">
        <v>1041</v>
      </c>
      <c r="F55" s="66">
        <f>(D55+E55)/2</f>
        <v>999.5</v>
      </c>
      <c r="G55" s="76">
        <f>SUM(I55+K55+M55+O55)</f>
        <v>8</v>
      </c>
      <c r="H55" s="26" t="s">
        <v>29</v>
      </c>
      <c r="I55" s="27">
        <v>8</v>
      </c>
      <c r="J55" s="26"/>
      <c r="K55" s="27"/>
      <c r="L55" s="17"/>
      <c r="M55" s="11"/>
      <c r="N55" s="17"/>
      <c r="O55" s="11"/>
    </row>
    <row r="56" spans="1:15" ht="13.5" thickBot="1">
      <c r="A56" s="12" t="s">
        <v>230</v>
      </c>
      <c r="B56" s="10" t="s">
        <v>126</v>
      </c>
      <c r="C56" s="42" t="s">
        <v>189</v>
      </c>
      <c r="D56" s="67">
        <v>1234</v>
      </c>
      <c r="E56" s="65">
        <v>738</v>
      </c>
      <c r="F56" s="66">
        <f>(D56+E56)/2</f>
        <v>986</v>
      </c>
      <c r="G56" s="76">
        <f>SUM(I56+K56+M56+O56)</f>
        <v>8</v>
      </c>
      <c r="H56" s="26" t="s">
        <v>29</v>
      </c>
      <c r="I56" s="27">
        <v>8</v>
      </c>
      <c r="J56" s="26"/>
      <c r="K56" s="27"/>
      <c r="L56" s="17"/>
      <c r="M56" s="11"/>
      <c r="N56" s="17"/>
      <c r="O56" s="11"/>
    </row>
    <row r="57" spans="1:15" ht="13.5" thickBot="1">
      <c r="A57" s="12" t="s">
        <v>231</v>
      </c>
      <c r="B57" s="10" t="s">
        <v>190</v>
      </c>
      <c r="C57" s="42" t="s">
        <v>191</v>
      </c>
      <c r="D57" s="67">
        <v>915</v>
      </c>
      <c r="E57" s="65">
        <v>831</v>
      </c>
      <c r="F57" s="66">
        <f>(D57+E57)/2</f>
        <v>873</v>
      </c>
      <c r="G57" s="76">
        <f>SUM(I57+K57+M57+O57)</f>
        <v>8</v>
      </c>
      <c r="H57" s="26" t="s">
        <v>29</v>
      </c>
      <c r="I57" s="27">
        <v>8</v>
      </c>
      <c r="J57" s="26"/>
      <c r="K57" s="27"/>
      <c r="L57" s="17"/>
      <c r="M57" s="11"/>
      <c r="N57" s="17"/>
      <c r="O57" s="11"/>
    </row>
    <row r="58" spans="1:15" ht="13.5" thickBot="1">
      <c r="A58" s="12"/>
      <c r="B58" s="10"/>
      <c r="C58" s="42"/>
      <c r="D58" s="67"/>
      <c r="E58" s="65"/>
      <c r="F58" s="66"/>
      <c r="G58" s="76"/>
      <c r="H58" s="26"/>
      <c r="I58" s="27"/>
      <c r="J58" s="26"/>
      <c r="K58" s="27"/>
      <c r="L58" s="17"/>
      <c r="M58" s="11"/>
      <c r="N58" s="17"/>
      <c r="O58" s="11"/>
    </row>
    <row r="59" spans="1:15" ht="13.5" thickBot="1">
      <c r="A59" s="12"/>
      <c r="B59" s="10"/>
      <c r="C59" s="42"/>
      <c r="D59" s="67"/>
      <c r="E59" s="65"/>
      <c r="F59" s="66"/>
      <c r="G59" s="76"/>
      <c r="H59" s="26"/>
      <c r="I59" s="27"/>
      <c r="J59" s="26"/>
      <c r="K59" s="27"/>
      <c r="L59" s="17"/>
      <c r="M59" s="11"/>
      <c r="N59" s="17"/>
      <c r="O59" s="11"/>
    </row>
    <row r="60" spans="1:15" ht="13.5" thickBot="1">
      <c r="A60" s="12"/>
      <c r="B60" s="10"/>
      <c r="C60" s="42"/>
      <c r="D60" s="67"/>
      <c r="E60" s="65"/>
      <c r="F60" s="66"/>
      <c r="G60" s="76"/>
      <c r="H60" s="26"/>
      <c r="I60" s="27"/>
      <c r="J60" s="26"/>
      <c r="K60" s="27"/>
      <c r="L60" s="17"/>
      <c r="M60" s="11"/>
      <c r="N60" s="17"/>
      <c r="O60" s="11"/>
    </row>
    <row r="61" spans="1:15" ht="13.5" thickBot="1">
      <c r="A61" s="12"/>
      <c r="B61" s="13"/>
      <c r="C61" s="42"/>
      <c r="D61" s="67"/>
      <c r="E61" s="65"/>
      <c r="F61" s="66"/>
      <c r="G61" s="76">
        <f t="shared" ref="G9:G61" si="0">SUM(I61+K61+M61+O61)</f>
        <v>0</v>
      </c>
      <c r="H61" s="19"/>
      <c r="I61" s="20"/>
      <c r="J61" s="26"/>
      <c r="K61" s="27"/>
      <c r="L61" s="17"/>
      <c r="M61" s="11"/>
      <c r="N61" s="17"/>
      <c r="O61" s="11"/>
    </row>
    <row r="62" spans="1:15" ht="13.5" thickBot="1">
      <c r="A62" s="58"/>
      <c r="B62" s="36"/>
      <c r="C62" s="59"/>
      <c r="D62" s="118"/>
      <c r="E62" s="124"/>
      <c r="F62" s="102"/>
      <c r="G62" s="61"/>
      <c r="H62" s="21"/>
      <c r="I62" s="22"/>
      <c r="J62" s="50"/>
      <c r="K62" s="51"/>
      <c r="L62" s="18"/>
      <c r="M62" s="16"/>
      <c r="N62" s="18"/>
      <c r="O62" s="16"/>
    </row>
    <row r="66" spans="1:7">
      <c r="A66" s="135" t="s">
        <v>22</v>
      </c>
      <c r="B66" s="135"/>
      <c r="C66" s="135"/>
      <c r="D66" s="135"/>
      <c r="E66" s="135"/>
      <c r="F66" s="135"/>
      <c r="G66" s="135"/>
    </row>
    <row r="67" spans="1:7">
      <c r="A67" s="135"/>
      <c r="B67" s="135"/>
      <c r="C67" s="135"/>
      <c r="D67" s="135"/>
      <c r="E67" s="135"/>
      <c r="F67" s="135"/>
      <c r="G67" s="135"/>
    </row>
    <row r="68" spans="1:7">
      <c r="A68" s="135"/>
      <c r="B68" s="135"/>
      <c r="C68" s="135"/>
      <c r="D68" s="135"/>
      <c r="E68" s="135"/>
      <c r="F68" s="135"/>
      <c r="G68" s="135"/>
    </row>
  </sheetData>
  <sortState ref="B8:K57">
    <sortCondition descending="1" ref="G8:G57"/>
    <sortCondition descending="1" ref="K8:K57"/>
  </sortState>
  <mergeCells count="15">
    <mergeCell ref="J4:K5"/>
    <mergeCell ref="A66:G68"/>
    <mergeCell ref="N4:O4"/>
    <mergeCell ref="L5:M5"/>
    <mergeCell ref="N5:O5"/>
    <mergeCell ref="D6:F6"/>
    <mergeCell ref="H6:I6"/>
    <mergeCell ref="J6:K6"/>
    <mergeCell ref="L6:M6"/>
    <mergeCell ref="N6:O6"/>
    <mergeCell ref="A4:C6"/>
    <mergeCell ref="D4:F5"/>
    <mergeCell ref="G4:G7"/>
    <mergeCell ref="H4:I5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MIXTO</vt:lpstr>
      <vt:lpstr>PRIMERA</vt:lpstr>
      <vt:lpstr>SEGUNDA</vt:lpstr>
      <vt:lpstr>TERCERA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Chino</cp:lastModifiedBy>
  <dcterms:created xsi:type="dcterms:W3CDTF">2008-06-14T16:08:34Z</dcterms:created>
  <dcterms:modified xsi:type="dcterms:W3CDTF">2013-04-22T18:33:13Z</dcterms:modified>
</cp:coreProperties>
</file>